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0" yWindow="65521" windowWidth="12645" windowHeight="11640" tabRatio="599" activeTab="0"/>
  </bookViews>
  <sheets>
    <sheet name="ΠΡΟΥΠ.2001" sheetId="1" r:id="rId1"/>
  </sheets>
  <definedNames>
    <definedName name="_xlnm.Print_Area" localSheetId="0">'ΠΡΟΥΠ.2001'!$A$1:$E$459</definedName>
  </definedNames>
  <calcPr fullCalcOnLoad="1"/>
</workbook>
</file>

<file path=xl/sharedStrings.xml><?xml version="1.0" encoding="utf-8"?>
<sst xmlns="http://schemas.openxmlformats.org/spreadsheetml/2006/main" count="557" uniqueCount="346">
  <si>
    <t>ΑΝΑΛΥΣΗ &amp; ΤΕΚΜΗΡΙΩΣΗ</t>
  </si>
  <si>
    <t>ΚΩΔΙΚΟΣ</t>
  </si>
  <si>
    <t>ΛΟΓ/ΜΟΥ</t>
  </si>
  <si>
    <t>ΠΟΣΑ</t>
  </si>
  <si>
    <t>ΜΕΡΙΚΑ</t>
  </si>
  <si>
    <t>ΟΛΙΚΑ</t>
  </si>
  <si>
    <t>Ε Σ Ο Δ Α</t>
  </si>
  <si>
    <t>A.   Τ Α Κ Τ Ι Κ Α  Ε Σ Ο Δ Α</t>
  </si>
  <si>
    <t>ΕΣΟΔΑ ΥΠΗΡΕΣΙΑΣ ΥΔΡΕΥΣΗΣ</t>
  </si>
  <si>
    <t>ΕΣΟΔΑ ΥΠΗΡΕΣΙΑΣ ΑΠΟΧ/ΣΗΣ</t>
  </si>
  <si>
    <t>ΕΠΙΧΟΡΗΓΗΣΕΙΣ   ΚΑΙ  ΔΙΑΦΟΡΑ   ΕΣΟΔΑ</t>
  </si>
  <si>
    <t>ΕΣΟΔΑ ΚΕΦΑΛΑΙΩΝ</t>
  </si>
  <si>
    <t>ΤΑΚΤΙΚΑ ΕΣΟΔΑ</t>
  </si>
  <si>
    <t>ΕΚΤΑΚΤΑ ΕΣΟΔΑ</t>
  </si>
  <si>
    <t>ΣΥΝΟΛΑ</t>
  </si>
  <si>
    <t xml:space="preserve">Ε Ξ Ο Δ Α </t>
  </si>
  <si>
    <t xml:space="preserve">ΑΣΩΜΑΤΕΣ  ΑΚΙΝΗΤ/ΣΕΙΣ ΚΑΙ  ΕΞΟΔΑ </t>
  </si>
  <si>
    <t>ΠΟΛΥΕΤΟΥΣ  ΑΠΟΣΒΕΣΗΣ  [ΜΕΛΕΤΕΣ]</t>
  </si>
  <si>
    <t>ΑΜΟΙΒΕΣ &amp; ΕΞΟΔΑ ΠΡΟΣΩΠΙΚΟΥ</t>
  </si>
  <si>
    <t>ΠΑΡΟΧΕΣ ΤΡΙΤΩΝ</t>
  </si>
  <si>
    <t xml:space="preserve">ΕΝΟΙΚΙΑ ΚΤΙΡΙΩΝ </t>
  </si>
  <si>
    <t xml:space="preserve">ΑΣΦΑΛΙΣΤΡΑ </t>
  </si>
  <si>
    <t>ΕΠΙΣΚΕΥΕΣ &amp; ΣΥΝΤΗΡΗΣΕΙΣ</t>
  </si>
  <si>
    <t xml:space="preserve">ΔΙΑΦΟΡΑ ΕΞΟΔΑ </t>
  </si>
  <si>
    <t>ΕΞΟΔΑ ΔΗΜΟΣΙΕΥΣΕΩΝ</t>
  </si>
  <si>
    <t>ΤΟΚΟΙ   &amp;   ΣΥΝΑΦΗ    ΕΞΟΔΑ</t>
  </si>
  <si>
    <t>ΑΠΟΘΕΜΑΤΙΚΟ</t>
  </si>
  <si>
    <t>Α Ν Α Κ Ε Φ Α Λ Α Ι Ω Σ Η  Ε Ξ Ο Δ Ω Ν</t>
  </si>
  <si>
    <t>ΕΚΤΑΚΤΑ  ΕΞΟΔΑ</t>
  </si>
  <si>
    <t>ΤΑΚΤΙΚΑ ΕΞΟΔΑ</t>
  </si>
  <si>
    <t>ΠΡΟΤΕΙΝOMENA  ΠΟΣΑ</t>
  </si>
  <si>
    <t xml:space="preserve">ΕΓΚΡIΘΕΝΤΑ </t>
  </si>
  <si>
    <t>ΑΠΟΘΕΜΑΤΙΚΑ-ΔΙΑΦ.ΑΝΑΠΡ/ΓΗΣ-ΕΠΙΧ.ΕΠΕΝΔ.</t>
  </si>
  <si>
    <t>ΑΜΟΙΒΕΣ ΚΑΙ ΕΞΟΔΑ ΤΡΙΤΩΝ</t>
  </si>
  <si>
    <t xml:space="preserve">A N A K E Φ Α Λ Α Ι Ω Σ Η    Ε Σ Ο Δ Ω Ν </t>
  </si>
  <si>
    <t>ΣΕΛΙΔΑ 1</t>
  </si>
  <si>
    <t>ΣΕΛΙΔΑ 3</t>
  </si>
  <si>
    <t>ΣΕΛΙΔΑ 4</t>
  </si>
  <si>
    <t>ΣΕΛΙΔΑ 5</t>
  </si>
  <si>
    <t>ΣΕΛΙΔΑ 7</t>
  </si>
  <si>
    <t>ΕΠΙΔΟΤΗΣΕΙΣ ΟΑΕΔ</t>
  </si>
  <si>
    <t>ΛΟΙΠΑ ΔΙΑΦΟΡΑ ΕΚΤΑΚΤΑ ΕΣΟΔΑ</t>
  </si>
  <si>
    <t>ΕΠΕΞΕΡΓΑΣΙΕΣ ΑΠΌ ΤΡΙTΟΥΣ</t>
  </si>
  <si>
    <t>ΜΗΧΑΝΟΛΟΓΙΚΑ ΟΡΓΑΝΑ</t>
  </si>
  <si>
    <t>ΕΡΓΑΛΕΙΑ</t>
  </si>
  <si>
    <t>ΛΟΙΠΟΣ ΜΗΧΑΝΟΛΟΓΙΚΟΣ ΕΞΟΠΛΙΣΜΟΣ</t>
  </si>
  <si>
    <t>ΣΚΕΥΗ</t>
  </si>
  <si>
    <t>ΜΗΧΑΝΕΣ ΓΡΑΦΕΙΩΝ - ΑΡΙΘΜΟΜΗΧΑΝΕΣ</t>
  </si>
  <si>
    <t>ΕΞΟΠΛΙΣΜΟΣ ΤΗΛΕΠΙΚΟΙΝΩΝΙΩΝ</t>
  </si>
  <si>
    <t xml:space="preserve">ΛΟΙΠΟΣ ΕΞΟΠΛΙΣΜΟΣ            </t>
  </si>
  <si>
    <t>ΜΕΛΕΤΕΣ - ΕΡΕΥΝΕΣ</t>
  </si>
  <si>
    <t xml:space="preserve"> ΤΗΛΕΠΙΚΟΙΝΩΝΙΕΣ</t>
  </si>
  <si>
    <t>ΕΞΟΔΑ ΜΕΤΑΦΟΡΩΝ</t>
  </si>
  <si>
    <t>ΕΞΟΔΑ ΠΡΟΒΟΛΗΣ ΚΑΙ ΔΙΑΦΗΜΙΣΕΩΝ</t>
  </si>
  <si>
    <t>ΣΥΝΔΡΟΜΕΣ - ΕΙΣΦΟΡΕΣ</t>
  </si>
  <si>
    <t>ΥΛΙΚΑ ΑΜΕΣΗΣ ΑΝΑΛΩΣΗΣ</t>
  </si>
  <si>
    <t>A.   ΕΚΤΑΚΤ Α  Ε Ξ Ο Δ Α</t>
  </si>
  <si>
    <t>ΑΜΟΙΒΕΣ ΜΗΧΑΝΟΓΡΑΦΙΚΗΣ ΕΠΕΞΕΡΓΑΣΙΑΣ</t>
  </si>
  <si>
    <t>ΛΟΙΠΕΣ ΠΑΡΟΧΕΣ ΤΡΙΤΩΝ</t>
  </si>
  <si>
    <t>ΕΣΟΔΑ ΑΠΟ ΤΕΛΗ ΣΥΝΔΕΣΗΣ ΜΕ ΤΟ ΔΙΚΤΥΟ ΥΔΡ.</t>
  </si>
  <si>
    <t>ΕΣΟΔΑ ΠΑΡΕΠΟΜΕΝΩΝ ΑΣΧΟΛΙΩΝ</t>
  </si>
  <si>
    <t>ΕΣΟΔΑ ΑΠΟ ΠΑΡΟΧΗ. ΥΠΗΡ.ΣΕ ΤΡΙΤΟΥΣ</t>
  </si>
  <si>
    <t>Ε Ξ Ο Δ Α</t>
  </si>
  <si>
    <t>ΦΟΡΟΙ - ΤΕΛΗ</t>
  </si>
  <si>
    <t>ΦΟΡΟΙ - ΤΕΛΗ ΚΥΚΛ.ΜΕΤΕΦΟΡ.ΜΕΣΩΝ</t>
  </si>
  <si>
    <t>ΑΚΙΝΗΤΟΠΟΙΗΣΕΙΣ ΥΠΟ ΕΚΤΕΛΕΣΗ &amp; ΠΡΟΚ ΚΤ ΠΑΓ ΣΤ</t>
  </si>
  <si>
    <t>ΑΜΟΙΒΕΣ &amp; ΕΞΟΔΑ ΕΛΕΓΚΤΩΝ</t>
  </si>
  <si>
    <t>ΣΕΛΙΔΑ 6</t>
  </si>
  <si>
    <t xml:space="preserve">ΕΡΓΑ ΥΔΡΕΥΣΗΣ </t>
  </si>
  <si>
    <t>ΕΡΓΑ ΑΠΟΧΕΤΕΥΣΗΣ</t>
  </si>
  <si>
    <t>ΕΠΙΣΚ. &amp; ΣΥΝΤ. ΜΕΤΑΦΟΡΙΚΩΝ ΜΕΣΩΝ</t>
  </si>
  <si>
    <t>ΣΕΛΙΔΑ 8</t>
  </si>
  <si>
    <t>ΠΑΡΕΠΟΜΕΝΕΣ ΠΑΡΟΧΕΣ &amp; ΕΞΟΔΑ ΠΡΟΣΩΠΙΚΟΥ</t>
  </si>
  <si>
    <t>Β. ΕΚΤΑΚΤΑ ΕΣΟΔΑ</t>
  </si>
  <si>
    <t>ΔΙΚΤΥΟ ΑΠΟΧΕΤΕΥΣΗΣ ΑΚΑΘΑΡΤΩΝ ΤΣΟΥΤΣΟΥΡΑ</t>
  </si>
  <si>
    <t>ΕΠΙΣΚΕΥΕΣ &amp; ΣΥΝΤΗΡΗΣΕΙΣ ΗΛ. ΠΙΝΑΚΩΝ &amp; ΗΛ. ΕΙΔΩΝ</t>
  </si>
  <si>
    <t>ΠΕΡΙΦΡΑΞΕΙΣ ΔΕΞΑΜΕΝΩΝ - ΠΗΓΩΝ - ΑΝΤΛΙΟΣΤΑΣΙΩΝ</t>
  </si>
  <si>
    <t>ΚΑΤΑΣΚΕΥΕΣ - ΕΓΚΑΤΑΣΤΑΣΕΙΣ ΜΙΚΡΩΝ ΔΕΞΑΜΕΝΩΝ</t>
  </si>
  <si>
    <t>ΧΩΡΟΘΕΤΗΣΗ &amp; ΠΕΡΙΒΑΛΛΟΝΤΙΚΗ ΜΕΛΕΤΗ ΒΙΟΛΟΓΙΚΟΥ</t>
  </si>
  <si>
    <t>ΚΑΘΑΡΙΣΜΟΥ ΤΣΟΥΤΣΟΥΡΑ</t>
  </si>
  <si>
    <t>ΤΑΧΥΔΡΟΜΙΚΑ</t>
  </si>
  <si>
    <t>ΕΞΟΔΑ ΙΔΡΥΣΗΣ &amp; ΠΡΩΤΗΣ ΕΓΚΑΤΑΣΤΑΣΗΣ</t>
  </si>
  <si>
    <t>ΠΩΛΗΣΕΙΣ ΥΠΗΡΕΣΙΩΝ</t>
  </si>
  <si>
    <t>ΥΔΡΕΥΣΗ ΜΕΣΩ ΔΙΚΤΥΟΥ</t>
  </si>
  <si>
    <t>ΕΣΟΔΑ ΠΑΓΙΩΝ ΤΕΛΩΝ ΑΠΟΧΕΤΕΥΣΗΣ</t>
  </si>
  <si>
    <t>ΕΠΙΣΚ &amp; ΣΥΝΤ. ΕΠΙΠΛΩΝ - ΣΚΕΥΩΝ</t>
  </si>
  <si>
    <t>ΈΣΟΔΑ ΣΥΜΜΕΤΟΧΩΝ</t>
  </si>
  <si>
    <t>ΦΟΡΗΤΑ ΜΗΧΑΝΗΜΑΤΑ ΧΕΙΡΟΣ</t>
  </si>
  <si>
    <t>ΠΑΓΙΑ ΤΕΛΗ ΥΔΡΕΥΣΗΣ</t>
  </si>
  <si>
    <t>ΑΠΟΖΗΜΙΩΣΕΙΣ - ΕΣΟΔΑ ΑΠΌ ΠΡΟΞΕΝ. ΒΛΑΒΩΝ</t>
  </si>
  <si>
    <t>ΈΣΟΔΑ ΧΡΕΟΓΡΑΦΩΝ</t>
  </si>
  <si>
    <t>ΕΔΑΦΙΚΕΣ ΕΚΤΑΣΕΙΣ</t>
  </si>
  <si>
    <t>ΑΓΡΟΙ</t>
  </si>
  <si>
    <t>15 01 01</t>
  </si>
  <si>
    <t>15 01 02</t>
  </si>
  <si>
    <t>ΕΞΟΔΑ ΑΝΑΔΙΟΡΓΑΝΩΣΗΣ - ΛΟΓΙΣΜΙΚΑ</t>
  </si>
  <si>
    <t>ΛΟΙΠΕΣ ΑΜΟΙΒΕΣ ΤΡΙΤΩΝ</t>
  </si>
  <si>
    <t>ΕΝΤΥΠΑ</t>
  </si>
  <si>
    <t>ΥΛΙΚΑ ΠΟΛΛΑΠΛΩΝ ΕΚΤΥΠΩΣΕΩΝ</t>
  </si>
  <si>
    <t>ΓΡΑΦΙΚΗ ΥΛΗ &amp; ΛΟΙΠΑ ΥΛΙΚΑ ΓΡΑΦΕΙΟΥ</t>
  </si>
  <si>
    <t>ΣΥΜΜΕΤΟΧΕΣ ΣΕ ΛΟΙΠΕΣ ΜΑΚΡΟΠΡ. ΑΠΑΙΤΗΣΕΙΣ</t>
  </si>
  <si>
    <t>ΔΟΣΜΕΝΕΣ ΕΓΓΥΗΣΕΙΣ (ΔΕΗ)</t>
  </si>
  <si>
    <t>ΜΗΧΑΝΗΜΑΤΑ ΤΕΧ. ΕΓΚΑΤΑΣΤ. - ΛΟΙΠΟΣ ΕΞΟΠΛ.</t>
  </si>
  <si>
    <t>ΗΛΕΚΤΡΙΚΟ ΡΕΥΜΑ ΠΑΡΑΓΩΓΗΣ</t>
  </si>
  <si>
    <t>ΕΞΟΔΑ ΕΚΘΕΣΕΩΝ - ΕΠΙΔΕΙΞΕΩΝ</t>
  </si>
  <si>
    <t>ΕΞΟΔΑ ΕΠΙΜΟΡΦΩΣΗΣ ΠΡΟΣΩΠΙΚΟΥ</t>
  </si>
  <si>
    <t>ΣΕΛΙΔΑ 2</t>
  </si>
  <si>
    <t>Β. Τ Α Κ Τ Ι Κ Τ Α   Ε Ξ Ο Δ Α</t>
  </si>
  <si>
    <t xml:space="preserve">Β. ΤΑΚΤΙΚΑ  Ε Ξ Ο Δ Α </t>
  </si>
  <si>
    <t>€</t>
  </si>
  <si>
    <t>ΠΙΣΤΩΤΙΚΟΙ ΤΟΚΟΙ ΠΕΛΑΤΩΝ</t>
  </si>
  <si>
    <t>ΤΟΚΟΙ ΚΑΤΑΘΕΣΕΩΝ ΤΡΑΠΕΖΩΝ</t>
  </si>
  <si>
    <t>ΑΜΟΙΒΕΣ &amp; ΕΞΟΔΑ ΔΙΚΗΓΟΡΩΝ</t>
  </si>
  <si>
    <t>ΔΙΑΦΟΡΟΙ ΦΟΡΟΙ - ΤΕΛΗ</t>
  </si>
  <si>
    <t>ΕΠΙΠΛΑ ΚΑΙ ΛΟΙΠΟΣ ΕΞΟΠΛΙΣΜΟΣ</t>
  </si>
  <si>
    <t>ΕΞΟΔΑ ΤΑΞΙΔΙΩΝ</t>
  </si>
  <si>
    <t>ΚΑΛΟΥΠΙΑ - ΣΚΕΠΑΣΤΡΑ ΦΡΕΑΤΙΩΝ - ΙΔΙΟΚΑΤΑΣΚΕΥΕΣ</t>
  </si>
  <si>
    <t>ΠΛΗΡΟΦΟΡΙΑΚΕΣ ΕΦΑΡΜΟΓΕΣ</t>
  </si>
  <si>
    <t>ΑΝΑΒΑΘΜΙΣΗ ΙΣΤΟΘΕΣΗΣ / e- Services</t>
  </si>
  <si>
    <t>ΑΝΤΙΚΑΤΑΣΤΑΣΗ ΚΕΝΤΡΙΚΩΝ ΒΑΝΩΝ</t>
  </si>
  <si>
    <t>ΑΜΟΙΒΕΣ &amp; ΕΞΟΔΑ ΣΥΜΒΟΛΑΙΟΓΡΑΦΩΝ</t>
  </si>
  <si>
    <t>ΕΞΟΔΑ ΚΙΝΙΣΗΣ ΜΕΤΑΦΟΡΙΚΩΝ ΜΕΣΩΝ</t>
  </si>
  <si>
    <t>ΣΥΝΔΡΟΜΕΣ ΣΕ ΕΠΑΓΓΕΛΜΑΤΙΚΕΣ ΟΡΓΑΝΩΣΕΙΣ</t>
  </si>
  <si>
    <t>ΣΥΝΔΡΟΜΕΣ ΣΕ ΠΕΡΙΟΔΙΚΑ &amp; ΕΦΗΜΕΡΙΔΕΣ</t>
  </si>
  <si>
    <t>&amp; ΥΔΡΟΜΕΤΡΩΝ ΣΕ ΓΕΩΤΡΗΣΕΙΣ - ΔΕΞΑΜΕΝΕΣ</t>
  </si>
  <si>
    <t>ΤΟΠΟΓΡΑΦΙΚΕΣ ΑΠΟΤΥΠΩΣΕΙΣ</t>
  </si>
  <si>
    <t>ΕΞΟΔΑ ΤΡΑΠΕΖΩΝ</t>
  </si>
  <si>
    <t>ΛΟΙΠΑ ΔΙΑΦΟΡΑ ΕΞΟΔΑ</t>
  </si>
  <si>
    <t>ΜΙΚΡΟΒΙΟΛΟΓΙΚΕΣ &amp; ΧΗΜΙΚΕΣ ΑΝΑΛΥΣΕΙΣ</t>
  </si>
  <si>
    <t>ΕΓΚΑΤΑΣΤΑΣΗ ΕΙΔΙΚΩΝ ΡΥΘΜΙΣΤΙΚΩΝ ΔΙΑΤΑΞΕΩΝ ΥΔΡΕΥΣΗΣ</t>
  </si>
  <si>
    <t>ΥΔΡΟΜΕΤΡΑ &amp; ΛΟΙΠΟΣ ΕΞΟΠΛΙΣΜΟΣ ΠΑΡΟΧΩΝ</t>
  </si>
  <si>
    <t>ΚΑΤΑΣΚΕΥΗ ΠΙΝΑΚΩΝ &amp; ΗΛΕΚΤΡΙΚΩΝ ΔΙΑΤΑΞΕΩΝ</t>
  </si>
  <si>
    <t xml:space="preserve">ΜΗΧΑΝΗΜΑΤΑ </t>
  </si>
  <si>
    <t>ΕΠΙΣΚ. &amp; ΣΥΝΤ. ΜΗΧΑΝΗΜ-Τ.ΕΓΚ-ΛΟΙΠ ΕΞΟΠΛ ΑΠΟΧΕΤΕΥΣΗΣ</t>
  </si>
  <si>
    <t>ΑΠΟΔΟΧΕΣ ΑΣΘΕΝΕΙΑΣ</t>
  </si>
  <si>
    <t>ΑΠΟΔΟΧΕΣ ΚΑΝΟΝΙΚΗΣ ΑΔΕΙΑΣ</t>
  </si>
  <si>
    <t>ΑΜΟΙΒΕΣ ΥΠΕΡΩΡΙΑΚΗΣ ΑΠΑΣΧΟΛΗΣΗΣ</t>
  </si>
  <si>
    <t>ΚΑΘΑΡΙΣΜΟΙ ΓΕΩΤΡΗΣΕΩΝ</t>
  </si>
  <si>
    <t>ΣΙΔΗΡΕΣ ΚΑΤΑΣΚΕΥΕΣ</t>
  </si>
  <si>
    <t>ΚΑΤΑΣΚΕΥΗ ΔΙΚΤΥΩΝ ΟΜΒΡΙΩΝ Δ.Ε. ΑΡΚΑΛΟΧΩΡΙΟΥ</t>
  </si>
  <si>
    <t>ΕΠΙΣΚΕΥΕΣ &amp; ΣΥΝΤΗΡΗΣΕΙΣ ΚΤΙΡΙΩΝ &amp; ΔΕΞΑΜΕΝΩΝ</t>
  </si>
  <si>
    <t>ΕΠΙΣΚΕΥΕΣ &amp; ΣΥΝΤΗΡΗΣΕΙΣ ΔΙΚΤΥΩΝ ΑΠΟΧΕΤΕΥΣΗΣ ΛΥΜΑΤΩΝ-ΟΜΒΡΙΩΝ</t>
  </si>
  <si>
    <t>ΕΠΙΣΚΕΥΕΣ &amp; ΣΥΝΤΗΡΗΣΕΙΣ ΔΙΚΤΥΩΝ ΥΔΡΕΥΣ.</t>
  </si>
  <si>
    <t>ΕΣΟΔΑ ΑΠΌ ΤΕΛΗ ΣΥΝΔΕΣΗΣ ΜΕ ΤΟ ΔΙΚΤΥΟ ΑΠΟΧΕΤΕΥΣΗΣ</t>
  </si>
  <si>
    <t>ΚΑΤΑΣΚΕΥΗ ΔΙΚΤΥΩΝ ΟΜΒΡΙΩΝ Δ.Ε. ΚΑΣΤΕΛΛΙΟΥ</t>
  </si>
  <si>
    <t>ΚΑΤΑΣΚΕΥΗ ΔΙΚΤΥΩΝ ΟΜΒΡΙΩΝ Δ.Ε. ΘΡΑΨΑΝΟΥ</t>
  </si>
  <si>
    <t>ΟΙΚΙΣΜΟΥ ΣΜΑΡΙΟΥ ΔΗΜΟΥ ΜΙΝΩΑ ΠΕΔΙΑΔΑΣ</t>
  </si>
  <si>
    <t>ΑΛΛΑΓΗ ΗΛΕΚΤΡΙΚΩΝ ΠΑΡΟΧΩΝ - ΚΑΛΩΔΙΑ</t>
  </si>
  <si>
    <t>ΚΑΤΑΣΚΕΥΗ ΦΡΕΑΤΙΩΝ ΑΠΟΧΕΤΕΥΣΗΣ</t>
  </si>
  <si>
    <t>ΕΣΟΔΑ ΑΠΟ ΠΑΡ ΥΠΗΡ ΣΤΟ ΔΗΜΟ ΜΙΝΩΑ ΠΕΔΙΑΔΑΣ</t>
  </si>
  <si>
    <t>ΑΜΟΙΒΕΣ &amp; ΕΞΟΔΑ ΑΡΧΑΙΟΛΟΓΙΑΣ</t>
  </si>
  <si>
    <t xml:space="preserve">ΕΣΠΑ - ΚΑΤΑΣΚΕΥΗ ΔΙΚΤΥΟΥ ΑΠΟΧΕΤΕΥΣΗΣ &amp; ΕΓΚΑΤΑΣΤΑΣΗ </t>
  </si>
  <si>
    <t>ΕΠΕΞΕΡΓΑΣΙΑΣ ΛΥΜΑΤΩΝ ΟΙΚΙΣΜΟΥ ΑΡΚΑΛΟΧΩΡΙΟΥ</t>
  </si>
  <si>
    <t>ΕΠΙΧΟΡΗΓΗΣΕΙΣ ΕΠΕΝΔΥΣΕΩΝ</t>
  </si>
  <si>
    <t xml:space="preserve">ΕΣΠΑ - ΒΙΟΛΟΓΙΚΟΣ ΚΑΘΑΡΙΣΜΟΣ &amp; ΚΕΝΤΡΙΚΟΣ ΑΓΩΓΟΣ ΛΥΜΑΤΩΝ </t>
  </si>
  <si>
    <t>ΟΙΚΙΣΜΩΝ ΓΕΡΑΚΙΟΥ - ΑΡΜΑΧΑΣ ΔΗΜΟΥ ΜΙΝΩΑ ΠΕΔΙΑΔΑΣ</t>
  </si>
  <si>
    <t>ΕΞΩΤΕΡΙΚΑ ΑΠΟΧΕΤΕΥΤΙΚΑ ΔΙΚΤΥΑ ΑΚΑΘΑΡΤΩΝ &amp; ΑΝΤΛΙΟΣΤΑΣΙΑ</t>
  </si>
  <si>
    <t xml:space="preserve">ΟΙΚΙΣΜΩΝ ΓΕΡΑΚΙΟΥ - ΑΡΜΑΧΑΣ </t>
  </si>
  <si>
    <t>Ε.Ε.Λ. ΟΙΚΙΣΜΩΝ ΓΕΡΑΚΙΟΥ - ΑΡΜΑΧΑΣ</t>
  </si>
  <si>
    <t>ΟΙΚΙΣΜΩΝ ΚΑΣΤΑΜΟΝΙΤΣΑΣ - ΑΜΑΡΙΑΝΟΥ ΔΗΜΟΥ ΜΙΝΩΑ ΠΕΔΙΑΔΑΣ</t>
  </si>
  <si>
    <t xml:space="preserve">ΑΝΤΛΙΟΣΤΑΣΙΑ &amp; ΕΞΩΤΕΡΙΚΑ ΑΠΟΧΕΤΕΥΤΙΚΑ ΔΙΚΤΥΑ ΑΚΑΘΑΡΤΩΝ </t>
  </si>
  <si>
    <t xml:space="preserve">ΟΙΚΙΣΜΩΝ ΚΑΣΤΑΜΟΝΙΤΣΑΣ - ΑΜΑΡΙΑΝΟΥ </t>
  </si>
  <si>
    <t>ΕΕΛ ΟΙΚΙΣΜΩΝ ΚΑΣΤΑΜΟΝΙΤΣΑΣ - ΑΜΑΡΙΑΝΟΥ</t>
  </si>
  <si>
    <t xml:space="preserve">ΒΙΟΛΟΓΙΚΟΣ ΚΑΘΑΡΙΣΜΟΣ &amp; ΚΕΝΤΡΙΚΟΣ ΑΓΩΓΟΣ ΛΥΜΑΤΩΝ </t>
  </si>
  <si>
    <t xml:space="preserve">ΟΙΚΙΣΜΟΥ ΣΜΑΡΙΟΥ </t>
  </si>
  <si>
    <t xml:space="preserve">ΚΑΤΑΣΚΕΥΗ ΔΙΚΤΥΟΥ ΑΠΟΧΕΤΕΥΣΗΣ &amp; ΕΓΚΑΤΑΣΤΑΣΗ </t>
  </si>
  <si>
    <t xml:space="preserve">Τ.Κ. ΛΙΛΙΑΝΟΥ - ΓΕΡΑΚΙΟΥ - ΜΑΘΙΑΣ </t>
  </si>
  <si>
    <t>Τ.Κ. ΛΥΤΤΟΥ - ΑΣΚΩΝ - ΚΑΡΟΥΖΑΝΩΝ</t>
  </si>
  <si>
    <t>ΒΟΝΝΗΣ - ΖΩΦΟΡΩΝ - ΣΑΜΠΑ</t>
  </si>
  <si>
    <t>ΤΜΗΜΑΤΙΚΕΣ ΑΝΤΙΚΑΤΑΣΤΑΣΕΙΣ ΑΜΙΑΝΤΟΣΩΛΗΝΩΝ</t>
  </si>
  <si>
    <t>ΕΓΚΑΤΑΣΤΑΣΗ ΑΥΤΟΜΑΤΩΝ ΧΛΩΡΙΩΤΩΝ ΣΕ ΔΕΞΑΜΕΝΕΣ Δ.Ε. ΑΡΚΑΛΟΧΩΡΙΟΥ</t>
  </si>
  <si>
    <t>ΕΓΚΑΤΑΣΤΑΣΗ ΑΥΤΟΜΑΤΩΝ ΧΛΩΡΙΩΤΩΝ ΣΕ ΔΕΞΑΜΕΝΕΣ Δ.Ε. ΚΑΣΤΕΛΛΙΟΥ</t>
  </si>
  <si>
    <t>ΕΓΚΑΤΑΣΤΑΣΗ ΑΥΤΟΜΑΤΩΝ ΧΛΩΡΙΩΤΩΝ ΣΕ ΔΕΞΑΜΕΝΕΣ Δ.Ε. ΘΡΑΨΑΝΟΥ</t>
  </si>
  <si>
    <t>ΠΕΡΙΦΡΑΞΗ &amp; ΚΑΛΛΩΠΙΣΜΟΣ ΙΔΙΟΚΤΗΣΙΩΝ Δ.Ε.Υ.Α.Μ.Π.</t>
  </si>
  <si>
    <t>ΑΥΤΟΜΑΤΟΠΟΙΗΣΗ ΓΕΩΤΡΗΣΕΩΝ ΜΕ ΔΕΞΑΜΕΝΕΣ Δ.Ε. ΚΑΣΤΕΛΛΙΟΥ</t>
  </si>
  <si>
    <t>ΑΥΤΟΜΑΤΟΠΟΙΗΣΗ ΓΕΩΤΡΗΣΕΩΝ ΜΕ ΔΕΞΑΜΕΝΕΣ Δ.Ε. ΑΡΚΑΛΟΧΩΡΙΟΥ-ΘΡΑΨΑΝΟΥ</t>
  </si>
  <si>
    <t>ΚΑΤΑΣΚΕΥΗ ΦΡΕΑΤΙΩΝ ΥΔΡΕΥΣΗΣ &amp; ΠΑΡΟΧΩΝ</t>
  </si>
  <si>
    <t>ΚΑΤΑΣΚΕΥΕΣ-ΕΠΕΚΤΑΣΕΙΣ-ΒΕΛΤΙΩΣΕΙΣ ΔΙΚΤΥΩΝ ΑΠΟΧΕΤΕΥΣΗΣ Δ.Κ. ΑΡΚΑΛΟΧΩΡΙΟΥ</t>
  </si>
  <si>
    <t>ΚΑΤΑΣΚΕΥΕΣ-ΕΠΕΚΤΑΣΕΙΣ-ΒΕΛΤΙΩΣΕΙΣ ΔΙΚΤΥΩΝ ΑΠΟΧΕΤΕΥΣΗΣ Τ.Κ. ΣΚΙΝΙΑ-ΔΕΜΑΤΙΟΥ</t>
  </si>
  <si>
    <t xml:space="preserve">ΚΑΤΑΣΚΕΥΕΣ-ΕΠΕΚΤΑΣΕΙΣ-ΒΕΛΤΙΩΣΕΙΣ ΔΙΚΤΥΩΝ ΑΠΟΧΕΤΕΥΣΗΣ </t>
  </si>
  <si>
    <t xml:space="preserve">Τ.Κ. ΠΑΝΑΓΙΑΣ-ΝΙΠΙΔΙΤΟΥ-ΚΑΡΑΒΑΔΟΥ </t>
  </si>
  <si>
    <t>Τ.Κ. ΚΑΣΤΕΛΛΙΑΝΩΝ - ΠΑΡΤΗΡΩΝ - ΠΑΝΟΡΑΜΑΤΟΣ</t>
  </si>
  <si>
    <t>ΚΑΤΑΣΚΕΥΕΣ-ΕΠΕΚΤΑΣΕΙΣ-ΒΕΛΤΙΩΣΕΙΣ ΔΙΚΤΥΩΝ ΑΠΟΧΕΤΕΥΣΗΣ</t>
  </si>
  <si>
    <t>ΚΑΤΑΣΚΕΥΕΣ-ΕΠΕΚΤΑΣΕΙΣ-ΒΕΛΤΙΩΣΕΙΣ ΔΙΚΤΥΩΝ ΑΠΟΧΕΤΕΥΣΗΣ Τ.Κ. ΚΑΣΤΕΛΛΙΟΥ</t>
  </si>
  <si>
    <t>Τ.Κ. ΠΟΛΥΘΕΑΣ - ΑΡΧΑΓΓΕΛΟΥ - ΕΥΑΓΓΕΛΙΣΜΟΥ</t>
  </si>
  <si>
    <t>Τ.Κ. ΛΙΛΙΑΝΟΥ - ΓΕΡΑΚΙΟΥ - ΜΑΘΙΑΣ</t>
  </si>
  <si>
    <t xml:space="preserve">ΚΑΤΑΣΚΕΥΕΣ-ΕΠΕΚΤΑΣΕΙΣ-ΒΕΛΤΙΩΣΕΙΣ ΔΙΚΤΥΩΝ ΑΠΟΧΕΤΕΥΣΗΣ Τ.Κ. ΘΡΑΨΑΝΟΥ  </t>
  </si>
  <si>
    <t>ΒΕΛΤΙΩΣΗ ΒΙΟΛΟΓΙΚΟΥ ΚΑΘΑΡΙΣΜΟΥ ΚΑΣΤΕΛΛΙΟΥ</t>
  </si>
  <si>
    <t>ΒΕΛΤΙΩΣΗ ΒΙΟΛΟΓΙΚΟΥ ΚΑΘΑΡΙΣΜΟΥ ΘΡΑΨΑΝΟΥ</t>
  </si>
  <si>
    <t>ΕΠΙΧΟΡΗΓΟΥΜΕΝΑ ΕΡΓΑ ΑΠΟΧΕΤΕΥΣΗΣ</t>
  </si>
  <si>
    <t xml:space="preserve">ΕΡΓΑ ΑΠΟΧΕΤΕΥΣΗΣ ΑΠΌ ΑΠΟΘΕΜΑΤΙΚΑ </t>
  </si>
  <si>
    <t>ΣΕΛΙΔΑ 9</t>
  </si>
  <si>
    <t>ΣΕΛΙΔΑ 10</t>
  </si>
  <si>
    <t>ΣΕΛΙΔΑ 11</t>
  </si>
  <si>
    <t>ΣΕΛΙΔΑ 12</t>
  </si>
  <si>
    <t xml:space="preserve">ΕΣΧΑΡΕΣ </t>
  </si>
  <si>
    <t>ΓΑΣΙΟΥ-ΜΟΥΣΟΥΤΑΣ-ΑΓ. ΣΕΜΝΗΣ</t>
  </si>
  <si>
    <t>ΑΝΤΙΚΑΤΑΣΤΑΣΗ ΤΜΗΜΑΤΩΝ ΕΣΩΤΕΡΙΚΟΥ ΔΙΚΤΥΟΥ ΥΔΡΕΥΣΗΣ</t>
  </si>
  <si>
    <t>ΔΙΑΜΟΡΦΩΣΗ, ΦΥΤΕΥΣΗ &amp; ΑΡΔΕΥΣΗ ΧΩΡΩΝ ΙΔΙΟΚΤΗΣΙΑΣ Δ.Ε.Υ.Α.Μ.Π.</t>
  </si>
  <si>
    <t>ΕΙΔΙΚΑ ΕΦΕΔΡΙΚΑ ΜΗΧΑΝΗΜΑΤΑ ΑΝΤΛΗΣΗΣ ΝΕΡΟΥ</t>
  </si>
  <si>
    <t>ΕΙΔΙΚΑ ΕΦΕΔΡΙΚΑ ΜΗΧΑΝΗΜΑΤΑ ΑΝΤΛΗΣΗΣ ΛΥΜΑΤΩΝ</t>
  </si>
  <si>
    <t>ΚΑΤΑΣΚΕΥΗ ΠΑΡΟΧΩΝ ΑΠΟΧΕΤΕΥΣΗΣ ΚΑΣΤΕΛΛΙΟΥ</t>
  </si>
  <si>
    <t>ΚΑΛΛΙΕΡΓΕΙΑ ΠΗΓΩΝ &amp; ΑΞΙΟΠΟΙΗΣΗ</t>
  </si>
  <si>
    <t>ΑΠΟΦΡΑΞΕΙΣ ΔΙΚΤΥΩΝ ΑΠΟΧΕΤΕΥΣΗΣ ΟΜΒΡΙΩΝ</t>
  </si>
  <si>
    <t xml:space="preserve">ΜΕΛΕΤΗ ΣΚΟΠΙΜΟΤΗΤΑΣ &amp; ΒΙΩΣΙΜΟΤΗΤΑΣ ΓΙΑ ΕΠΕΚΤΑΣΗ ΑΝΤΙΚΕΙΜΕΝΟΥ Δ.Ε.Υ.Α.Μ.Π.  </t>
  </si>
  <si>
    <t>ΤΟΚΟΙ &amp; ΕΞΟΔΑ ΜΑΚΡΟΠΡ.ΥΠΟΧΡ.</t>
  </si>
  <si>
    <t>ΕΝΟΙΚΙΑ ΚΤΙΡΙΩΝ - ΤΕΧΝ. ΕΡΓΩΝ</t>
  </si>
  <si>
    <t xml:space="preserve">ΜΕΛΕΤΗ ΜΕΙΩΣΗΣ ΔΙΑΡΡΟΩΝ &amp; ΕΞΟΙΚΟΝΟΜΗΣΗΣ ΝΕΡΟΥ  </t>
  </si>
  <si>
    <t>ΕΣΟΔΑ ΑΠΟ ΔΗΜΟ ΜΙΝΩΑ ΠΕΔΙΑΔΑΣ (ΕΠΙΧΟΡΗΓΗΣΗ ΜΕΣΩ Κ.Α.Π.)</t>
  </si>
  <si>
    <t>ΠΡΟΣΘΗΚΕΣ - ΕΠΕΚΤΑΣΕΙΣ ΔΙΚΤΥΩΝ ΑΠΟΧΕΤΕΥΣΗΣ</t>
  </si>
  <si>
    <t xml:space="preserve">             ΕΠΙΠΛΑ            </t>
  </si>
  <si>
    <t>ΑΠΟΘΕΜΑΤΙΚΑ</t>
  </si>
  <si>
    <t>ΑΠΟΦΡΑΞΕΙΣ ΔΙΚΤΥΩΝ</t>
  </si>
  <si>
    <t>ΑΠΟΘΕΜΑΤΙΚΟ (ΠΛΕΟΝΑΣΜΑ)</t>
  </si>
  <si>
    <t xml:space="preserve">ΕΚΤΑΚΤΕΣ ΧΡΕΩΣΕΙΣ </t>
  </si>
  <si>
    <t>(ΤΕΛΗ ΕΠΑΝΑΣΥΝΔΕΣΗΣ, ΑΝΤΙΚΑΤΑΣΤΑΣΗΣ, ΜΕΤΑΦΟΡΑΣ, ΕΛΕΓΧΟΥ ΥΔΡΟΜΕΤΡΗΤΩΝ)</t>
  </si>
  <si>
    <t>ΙΔΡΥΣΗ ΥΠΟΚΑΤΑΣΤΗΜΑΤΟΣ</t>
  </si>
  <si>
    <t>ΕΠΕΚΤΑΣΕΙΣ - ΒΕΛΤΙΩΣΕΙΣ ΔΙΚΤΥΩΝ ΥΔΡΕΥΣΗΣ Δ.Κ. ΑΡΚΑΛΟΧΩΡΙΟΥ</t>
  </si>
  <si>
    <t>ΕΠΕΚΤΑΣΕΙΣ - ΒΕΛΤΙΩΣΕΙΣ ΔΙΚΤΥΩΝ ΥΔΡ. Τ.Κ. ΠΑΝΑΓΙΑΣ-ΝΙΠΙΔΙΤΟΥ</t>
  </si>
  <si>
    <t>ΕΠΕΚΤΑΣΕΙΣ - ΒΕΛΤΙΩΣΕΙΣ ΔΙΚΤΥΩΝ ΥΔΡ. Τ.Κ. ΚΑΣΣΑΝΩΝ-ΚΑΡΑΒΑΔΟΥ</t>
  </si>
  <si>
    <t>ΕΠΕΚΤΑΣΕΙΣ - ΒΕΛΤΙΩΣΕΙΣ ΔΙΚΤΥΩΝ ΥΔΡ. Τ.Κ. ΣΚΙΝΙΑ-ΔΕΜΑΤΙΟΥ</t>
  </si>
  <si>
    <t>ΕΠΕΚΤΑΣΕΙΣ - ΒΕΛΤΙΩΣΕΙΣ ΔΙΚΤΥΩΝ ΥΔΡ. Τ.Κ. ΙΝΙΟΥ-ΛΕΥΚΟΧΩΡΙΟΥ</t>
  </si>
  <si>
    <t>ΕΠΕΚΤΑΣΕΙΣ - ΒΕΛΤΙΩΣΕΙΣ ΔΙΚΤΥΩΝ ΥΔΡ. Τ.Κ. ΚΑΣΤΕΛΛΙΑΝΩΝ-ΓΑΡΙΠΑΣ</t>
  </si>
  <si>
    <t>ΕΠΕΚΤΑΣΕΙΣ - ΒΕΛΤΙΩΣΕΙΣ ΔΙΚΤΥΩΝ ΥΔΡΕΥΣΗΣ</t>
  </si>
  <si>
    <t>ΕΠΕΚΤΑΣΕΙΣ - ΒΕΛΤΙΩΣΕΙΣ ΔΙΚΤ. ΥΔΡ. Τ.Κ. ΑΡΧΑΓΓΕΛΟΥ-ΕΥΑΓΓΕΛΙΣΜΟΥ</t>
  </si>
  <si>
    <t>ΕΠΕΚΤΑΣΕΙΣ - ΒΕΛΤΙΩΣΕΙΣ ΔΙΚΤΥΩΝ ΥΔΡ. Τ.Κ. ΑΠΟΣΤΟΛΩΝ-ΣΜΑΡΙΟΥ</t>
  </si>
  <si>
    <t>ΕΠΕΚΤΑΣΕΙΣ - ΒΕΛΤΙΩΣΕΙΣ ΔΙΚ. ΥΔΡ. Τ.Κ. ΑΜΑΡΙΑΝΟΥ-ΚΑΣΤΑΜΟΝΙΤΣΑΣ</t>
  </si>
  <si>
    <t>ΕΠΕΚΤΑΣΕΙΣ - ΒΕΛΤΙΩΣΕΙΣ ΔΙΚΤΥΩΝ ΥΔΡΕΥΣΗΣ Τ.Κ. ΘΡΑΨΑΝΟΥ</t>
  </si>
  <si>
    <t xml:space="preserve">ΕΠΕΚΤΑΣΕΙΣ - ΒΕΛΤΙΩΣΕΙΣ ΔΙΚΤΥΩΝ ΥΔΡΕΥΣΗΣ </t>
  </si>
  <si>
    <t>ΑΣΦΑΛΤΟΚΟΠΤΗΣ</t>
  </si>
  <si>
    <t>ΤΡΕΙΛΕΡ ΓΕΝΝΗΤΡΙΑΣ</t>
  </si>
  <si>
    <t>ΑΝΤΙΚΑΤΑΣΤΑΣΗ ΧΑΛΑΣΜΕΝΩΝ &amp; ΠΑΛΑΙΟΥ ΤΥΠΟΥ ΥΔΡΟΜΕΤΡΩΝ</t>
  </si>
  <si>
    <t>ΕΡΓΟΔΟΤΙΚΕΣ ΕΙΣΦΟΡΕΣ</t>
  </si>
  <si>
    <t>ΕΡΓΟΔΟΤΙΚΕΣ ΕΙΣΦΟΡΕΣ ΙΚΑ ΕΜΜΙΣΘΟΥ</t>
  </si>
  <si>
    <t>ΕΡΓΟΔΟΤΙΚΕΣ ΕΙΣΦΟΡΕΣ ΛΟΙΠΩΝ ΤΑΜΕΙΩΝ ΚΥΡΙΑΣ ΑΣΦΑΛΙΣΗΣ</t>
  </si>
  <si>
    <t>Η/Υ - ΕΚΤΥΠΩΤΕΣ &amp; ΗΛΕΚΤΡΟΝΙΚΑ ΣΥΓΚΡΟΤΗΜΑΤΑ</t>
  </si>
  <si>
    <t>ΥΛΙΚΑ &amp; ΕΞΑΡΤΗΜΑΤΑ ΣΥΣΤΗΜΑΤΩΝ ΒΙΟΛΟΓΙΚΩΝ ΚΑΘΑΡΙΣΜΩΝ</t>
  </si>
  <si>
    <t>ΕΠΙΣΚ. &amp; ΣΥΝΤ. ΜΟΝΑΔΩΝ ΕΠΕΞΕΡΓΑΣΙΑΣ ΛΥΜΑΤΩΝ</t>
  </si>
  <si>
    <t>ΧΛΩΡΙΑ - ΑΠΟΛΛΥΜΑΝΤΙΚΑ  - ΑΝΑΛΩΣΙΜΑ ΥΔΡΕΥΣΗΣ</t>
  </si>
  <si>
    <t>ΧΛΩΡΙΑ - ΑΠΟΛΛΥΜΑΝΤΙΚΑ - ΑΝΑΛΩΣΙΜΑ ΑΠΟΧΕΤΕΥΣΗΣ</t>
  </si>
  <si>
    <t>ΕΓΚΑΤΑΣΤΑΣΕΙΣ ΔΙΑΘΕΣΗΣ ΕΠΕΞΕΡΓΑΣΜΕΝΩΝ ΛΥΜΑΤΩΝ ΜΕΛ ΘΡΑΨΑΝΟΥ</t>
  </si>
  <si>
    <t>ΕΓΚΑΤΑΣΤΑΣΕΙΣ ΔΙΑΘΕΣΗΣ ΕΠΕΞΕΡΓΑΣΜΕΝΩΝ ΛΥΜΑΤΩΝ ΜΕΛ ΚΑΣΤΕΛΛΙΟΥ</t>
  </si>
  <si>
    <t>ΚΑΘΑΡΙΣΜΟΙ ΥΔΡΟΒΙΟΤΟΠΩΝ - ΚΑΛΑΜΙΩΝ</t>
  </si>
  <si>
    <t>ΚΑΤΑΣΚΕΥΗ ΔΕΞΑΜΕΝΗΣ ΑΝΑΜΕΤΑΔΟΣΗΣ ΑΝΕΒΑΛΛΟΥΣΑΣ</t>
  </si>
  <si>
    <t>ΗΛΕΚΤΡΟΠΑΡΑΓΩΓΑ ΖΕΥΓΗ ΑΝΤΛΙΟΣΤΑΣΙΩΝ</t>
  </si>
  <si>
    <t>ΑΜΟΙΒΕΣ ΓΙΑ ΤΗ ΣΥΝΤΗΡΗΣΗ &amp; ΛΕΙΤΟΥΡΓΙΑ ΒΙΟΛΟΓΙΚΟΥ ΚΑΘΑΡΙΣΜΟΥ ΘΡΑΨΑΝΟΥ</t>
  </si>
  <si>
    <t>ΕΠΕΚΤΑΣΕΙΣ - ΒΕΛΤΙΩΣΕΙΣ ΔΙΚΤΥΩΝ ΥΔΡΕΥΣΗΣ T.K. ΠΑΡΤΗΡΩΝ-ΠΑΤΣΙΔΕΡΟΥ</t>
  </si>
  <si>
    <t>ΕΠΕΚΤΑΣΕΙΣ - ΒΕΛΤΙΩΣΕΙΣ ΔΙΚΤΥΩΝ ΥΔΡΕΥΣΗΣ T.K. ΠΑΝΟΡΑΜΑΤΟΣ</t>
  </si>
  <si>
    <t>ΑΝΤΙΚΑΤΑΣΤΑΣΗ ΤΜΗΜΑΤΟΣ ΔΙΚΤΥΟΥ ΥΔΡΕΥΣΗΣ ΟΙΚΙΣΜΟΥ ΑΜΟΥΡΓΕΛΛΩΝ</t>
  </si>
  <si>
    <t>ΕΠΕΚΤΑΣΕΙΣ - ΒΕΛΤΙΩΣΕΙΣ ΔΙΚΤΥΩΝ ΥΔΡ. ΟΙΚΙΣΜΟΥ ΚΑΣΤΕΛΛΙΟΥ</t>
  </si>
  <si>
    <t>ΕΠΕΚΤΑΣΕΙΣ - ΒΕΛΤΙΩΣΕΙΣ ΔΙΚΤΥΩΝ ΥΔΡ. ΟΙΚΙΣΜΩΝ ΠΟΛΥΘΕΑΣ-ΚΑΡΔΟΥΛΙΑΝΟΥ-ΔΙΑΒΑΙΔΕ</t>
  </si>
  <si>
    <t>ΚΑΘΑΡΙΣΜΟΣ &amp; ΑΠΟΛΥΜΑΝΣΗ ΔΕΞΑΜΕΝΩΝ</t>
  </si>
  <si>
    <t>ΔΙΑΜΟΡΦΩΣΗ ΧΩΡΩΝ ΓΡΑΦΕΙΩΝ ΝΕΟΥ ΚΤΙΡΙΟΥ Δ.Ε.Υ.Α.Μ.Π.</t>
  </si>
  <si>
    <t>ΔΙΑΜΟΡΦΩΣΗ ΑΠΟΘΗΚΕΥΤΙΚΩΝ ΧΩΡΩΝ Δ.Ε.Υ.Α.Μ.Π.</t>
  </si>
  <si>
    <t xml:space="preserve">ΚΑΤΑΣΚΕΥΕΣ-ΕΠΕΚΤΑΣΕΙΣ-ΒΕΛΤΙΩΣΕΙΣ ΔΙΚΤΥΩΝ ΑΠΟΧΕΤΕΥΣΗΣ Τ.Κ. ΑΠΟΣΤΟΛΩΝ </t>
  </si>
  <si>
    <t>Τ.Κ. ΣΜΑΡΙΟΥ - ΚΑΡΟΥΖΑΝΩΝ</t>
  </si>
  <si>
    <t>Τ.Κ. ΑΜΑΡΙΑΝΟΥ - ΑΣΚΩΝ</t>
  </si>
  <si>
    <t>Τ.Κ. ΚΑΣΤΑΜΟΝΙΤΣΑΣ - ΛΥΤΤΟΥ</t>
  </si>
  <si>
    <t xml:space="preserve">ΚΑΤΑΣΚΕΥΕΣ-ΕΠΕΚΤΑΣΕΙΣ-ΒΕΛΤΙΩΣΕΙΣ ΔΙΚ. ΑΠΟΧΕΤΕΥΣΗΣ Τ.Κ. ΖΩΦΟΡΩΝ-ΣΑΜΠΑ </t>
  </si>
  <si>
    <t>ΚΑΤΑΣΚΕΥΕΣ-ΕΠΕΚΤΑΣΕΙΣ-ΒΕΛΤΙΩΣΕΙΣ ΔΙΚ. ΑΠΟΧΕΤΕΥΣΗΣ Τ.Κ. ΒΟΝΗΣ</t>
  </si>
  <si>
    <t>ΕΠΕΙΓΟΝΤΑ ΕΡΓΑ ΑΠΟΧΕΤΕΥΣΗΣ 2014</t>
  </si>
  <si>
    <t>ΚΑΤΑΣΚΕΥΗ ΔΙΑΚΛΑΔΩΣΕΩΝ &amp; ΠΑΡΟΧΩΝ Τ.Κ. ΑΠΟΣΤΟΛΩΝ</t>
  </si>
  <si>
    <t>ΕΓΚΑΤΑΣΤΑΣΕΙΣ ΔΙΑΘΕΣΗΣ ΕΠΕΞΕΡΓΑΣΜΕΝΩΝ ΛΥΜΑΤΩΝ ΜΕΛ ΚΑΣΤΑΜΟΝΙΤΣΑΣ-ΑΜΑΡΙΑΝΟΥ</t>
  </si>
  <si>
    <t>ΕΓΚΑΤΑΣΤΑΣΕΙΣ ΔΙΑΘΕΣΗΣ ΕΠΕΞΕΡΓΑΣΜΕΝΩΝ ΛΥΜΑΤΩΝ ΜΕΛ ΓΕΡΑΚΙΟΥ-ΑΡΜΑΧΑΣ</t>
  </si>
  <si>
    <t>ΕΓΚΑΤΑΣΤΑΣΕΙΣ ΔΙΑΘΕΣΗΣ ΕΠΕΞΕΡΓΑΣΜΕΝΩΝ ΛΥΜΑΤΩΝ ΜΕΛ ΣΜΑΡΙΟΥ</t>
  </si>
  <si>
    <t>ΕΓΚΑΤΑΣΤΑΣΕΙΣ ΔΙΑΘΕΣΗΣ ΕΠΕΞΕΡΓΑΣΜΕΝΩΝ ΛΥΜΑΤΩΝ ΜΕΛ ΑΡΚΑΛΟΧΩΡΙΟΥ</t>
  </si>
  <si>
    <t>ΜΕΛΕΤΗ ΑΡΧΙΤΕΚΤΟΝΙΚΗΣ ΔΙΑΡΡΥΘΜΙΣΗΣ ΝΕΟΥ ΚΤΙΡΙΟΥ Δ.Ε.Υ.Α.Μ.Π.</t>
  </si>
  <si>
    <t>ΜΕΛΕΤΕΣ ΕΠΑΝΑΧΡΗΣΙΜΟΠΟΙΗΣΗΣ ΥΓΡΩΝ ΑΠΟΒΛΗΤΩΝ</t>
  </si>
  <si>
    <t>ΜΕΛΕΤΗ ΔΙΥΛΙΣΤΗΡΙΟΥ ΑΜΟΥΡΓΕΛΛΩΝ</t>
  </si>
  <si>
    <t>ΑΜΟΙΒΕΣ &amp; ΕΞΟΔΑ ΕΛΕΥΘΕΡΩΝ ΕΠΑΓΓΕΛΜΑΤΙΩΝ</t>
  </si>
  <si>
    <t>ΑΜΟΙΒΕΣ &amp;  ΕΞΟΔΑ Δ.Σ. - ΑΠΟΖΗΜΙΩΣΗ ΠΡΟΕΔΡΟΥ &amp; ΑΝΤΙΠΡΟΕΔΡΟΥ</t>
  </si>
  <si>
    <t>ΑΜΟΙΒΕΣ &amp; ΕΞΟΔΑ ΚΑΤΑΜΕΤΡΗΣΗΣ ΥΔΡΟΜΕΤΡΗΤΩΝ</t>
  </si>
  <si>
    <t>ΜΕΣΑ ΑΤΟΜΙΚΗΣ ΠΡΟΣΤΑΣΙΑΣ</t>
  </si>
  <si>
    <t>ΥΛΙΚΑ ΚΑΘΑΡΙΟΤΗΤΑΣ</t>
  </si>
  <si>
    <t>ΥΛΙΚΑ ΑΜΕΣΗΣ ΑΝΑΛΩΣΗΣ ΥΔΡΕΥΣΗΣ</t>
  </si>
  <si>
    <t>ΥΛΙΚΑ ΑΜΕΣΗΣ ΑΝΑΛΩΣΗΣ ΑΠΟΧΕΤΕΥΣΗΣ</t>
  </si>
  <si>
    <t xml:space="preserve">ΕΞΟΔΑ ΜΕΤΑΦΟΡΑΣ ΛΥΜΑΤΩΝ ΜΕ ΒΥΤΙΑ </t>
  </si>
  <si>
    <t>ΣΕΛΙΔΑ 13</t>
  </si>
  <si>
    <t>ΑΠΟΚΑΤΑΣΤΑΣΗ - ΚΑΤΑΣΚΕΥΗ ΠΕΖΟΔΡΟΜΙΩΝ - ΠΕΖΟΔΡΟΜΩΝ (ΚΥΒΟΛΙΘΟΙ-ΤΣΙΜΕΝΤΟΠΛΑΚΞΕΣ</t>
  </si>
  <si>
    <t>ΕΣΟΔΑ ΑΠΟ ΠΡΟΣΤΙΜΑ ΛΟΓΩ ΠΑΡΑΒΑΣΗΣ ΚΑΝΟΝΙΣΜΩΝ</t>
  </si>
  <si>
    <t>ΜΕΤΑΦΟΡΙΚΑ ΜΕΣΑ</t>
  </si>
  <si>
    <t>ΓΙΑ ΤΟ ΟΙΚΟΝ.ΕΤΟΣ 2015</t>
  </si>
  <si>
    <t>ΕΠΕΙΓΟΝΤΑ ΕΡΓΑ ΥΔΡΕΥΣΗΣ ΕΤΟΥΣ 2015</t>
  </si>
  <si>
    <t>ΔΙΑΝΟΙΞΗ ΔΟΚΙΜΑΣΤΙΚΩΝ ΓΕΩΤΡΗΣΕΩΝ 2015</t>
  </si>
  <si>
    <t>ΣΥΝΕΧΙΖΟΜΕΝΑ ΕΡΓΑ ΑΠΟΧΕΤΕΥΣΗΣ ΑΠΌ 2014</t>
  </si>
  <si>
    <t>ΕΠΙΣΚ. &amp; ΣΥΝΤ. ΜΗΧΑΝΗΜ-Τ.ΕΓΚ-ΛΟΙΠ ΕΞΟΠΛ ΥΔΡΕΥΣΗΣ ΕΤΟΥΣ 2015</t>
  </si>
  <si>
    <t>ΕΞΟΔΑ ΜΕΤΑΦΟΡΑΣ ΝΕΡΟΥ ΜΕ ΒΥΤΙΑ ΕΤΟΥΣ 2015</t>
  </si>
  <si>
    <t>ΕΞΟΔΑ ΜΕΤΑΦΟΡΑΣ ΝΕΡΟΥ ΜΕ ΒΥΤΙΑ ΕΤΟΥΣ 2014 (ΥΠΟΛΟΙΠΟ)</t>
  </si>
  <si>
    <t>ΑΠΟΦΡΑΞΕΙΣ ΔΙΚΤΥΩΝ ΑΠΟΧΕΤΕΥΣΗΣ ΛΥΜΑΤΩΝ ΕΤΟΥΣ 2015</t>
  </si>
  <si>
    <t>ΠΡΟΜΗΘΕΙΑ ΑΥΤΟΚΙΝΗΤΟΥ 4X4 ME ΑΝΟΙΧΤΗ ΚΑΡΟΤΣΑ</t>
  </si>
  <si>
    <t>ΑΠΟΧΕΤΕΥΤΙΚΑ ΔΙΚΤΥΑ ΑΡΚΑΛΟΧΩΡΙΟΥ</t>
  </si>
  <si>
    <t>ΚΑΤΑΣΚΕΥΗ ΔΙΑΚΛΑΔΩΣΕΩΝ &amp; ΠΑΡΟΧΩΝ Τ.Κ. ΑΡΧΑΓΓΕΛΟΥ</t>
  </si>
  <si>
    <t>ΚΑΤΑΣΚΕΥΗ ΔΙΑΚΛΑΔΩΣΕΩΝ &amp; ΠΑΡΟΧΩΝ Τ.Κ. ΠΟΛΥΘΕΑΣ</t>
  </si>
  <si>
    <t>ΚΑΤΑΣΚΕΥΗ ΔΙΑΚΛΑΔΩΣΕΩΝ &amp; ΠΑΡΟΧΩΝ Τ.Κ. ΒΟΝΗΣ</t>
  </si>
  <si>
    <t>ΒΕΛΤΙΩΣΗ ΑΝΤΛΙΟΣΤΑΣΙΩΝ ΚΑΣΤΕΛΛΙΟΥ - ΠΟΛΥΘΕΑΣ</t>
  </si>
  <si>
    <t>ΒΕΛΤΙΩΣΗ ΑΝΤΛΙΟΣΤΑΣΙΩΝ ΑΡΧΑΓΓΕΛΟΥ - ΑΠΟΣΤΟΛΩΝ</t>
  </si>
  <si>
    <t>ΒΕΛΤΙΩΣΗ ΑΝΤΛΙΟΣΤΑΣΙΟΥ ΒΟΝΗΣ - ΖΩΦΟΡΩΝ</t>
  </si>
  <si>
    <t>ΚΑΤΑΣΚΕΥΗ ΠΑΡΟΧΩΝ ΑΠΟΧΕΤΕΥΣΗΣ ΘΡΑΨΑΝΟΥ</t>
  </si>
  <si>
    <t>ΚΑΤΑΣΚΕΥΗ ΠΑΡΟΧΩΝ ΑΠΟΧΕΤΕΥΣΗΣ ΑΡΚΑΛΟΧΩΡΙΟΥ</t>
  </si>
  <si>
    <t>ΜΕΛΕΤΗ ΥΔΡΟΔΟΤΗΣΗΣ Τ.Κ. ΠΑΝΟΡΑΜΑΤΟΣ</t>
  </si>
  <si>
    <t>ΑΜΟΙΒΕΣ ΓΙΑ ΤΗ ΣΥΝΤΗΡΗΣΗ &amp; ΛΕΙΤΟΥΡΓΙΑ ΒΙΟΛΟΓΙΚΟΥ ΚΑΘΑΡΙΣΜΟΥ ΚΑΣΤΕΛΛΙΟΥ 2014</t>
  </si>
  <si>
    <t>ΑΜΟΙΒΕΣ ΓΙΑ ΤΗ ΣΥΝΤΗΡΗΣΗ &amp; ΛΕΙΤΟΥΡΓΙΑ ΒΙΟΛΟΓΙΚΟΥ ΚΑΘΑΡΙΣΜΟΥ ΚΑΣΤΕΛΛΙΟΥ 2015</t>
  </si>
  <si>
    <t>ΣΥΜΜΕΤΟΧΗ ΣΕ ΕΡΓΑ ΔΕΗ - ΔΕΔΔΗΕ</t>
  </si>
  <si>
    <t>ΑΣΦΑΛΤΙΚΑ (ΨΥΧΡΟ ΑΣΦΑΛΤΟΜΙΓΜΑ)</t>
  </si>
  <si>
    <t>ΜΠΕΤΟΝ  ΑΠΟΚΑΤΑΣΤΑΣΗΣ &amp; ΟΔΟΣΤΡΩΣΙΑΣ</t>
  </si>
  <si>
    <t>ΕΙΔΗ ΕΝΔΥΣΗΣ - ΜΕΣΑ ΑΤΟΜΙΚΗΣ ΠΡΟΣΤΑΣΙΑΣ 2014</t>
  </si>
  <si>
    <t>ΕΙΔΗ ΕΝΔΥΣΗΣ - ΜΕΣΑ ΑΤΟΜΙΚΗΣ ΠΡΟΣΤΑΣΙΑΣ 2015</t>
  </si>
  <si>
    <t>ΑΜΟΙΒΕΣ &amp; ΕΞΟΔΑ ΤΕΧΝΙΤΩΝ ΥΔΡΑΥΛΙΚΩΝ ΓΙΑ ΔΙΑΚΟΠΕΣ ΥΔΡΟΔ. ΑΚΙΝΗΤΩΝ &amp; ΕΠΑΝΑΣΥΝΔΕΣΕΙΣ</t>
  </si>
  <si>
    <t>ΒΟΗΘΗΤΙΚΑ ΥΛΙΚΑ ΣΥΝΔΕΣΕΩΝ &amp; ΑΠΟΚΑΤ. ΥΔΡΕΥΤΙΚΩΝ ΔΙΚΤΥΩΝ</t>
  </si>
  <si>
    <t>ΜΙΚΡΟΥΛΙΚΑ - ΜΙΚΡΟΕΡΓΑΛΕΙΑ ΥΔΡΑΥΛΙΚΩΝ ΕΓΚΑΤΑΣΤΑΣΕΩΝ</t>
  </si>
  <si>
    <t>ΓΕΝΝΗΤΡΙΑ ΕΠΑΓΓΕΛΜΑΤΙΚΗ</t>
  </si>
  <si>
    <t>ΚΑΤΑΣΚΕΥΗ ΠΑΡΟΧΩΝ &amp; ΦΡΕΑΤΙΩΝ-ΣΥΝΔΕΣΗ ΣΤΟ ΚΕΝΤΡΙΚΟ ΑΠΟΧΕΤΕΥΤΙΚΟ ΔΙΚΤΥΟ Β.Κ. ΚΑΣΤΕΛΛΙΟΥ</t>
  </si>
  <si>
    <t>ΚΑΤΑΣΚΕΥΗ ΔΙΑΚΛΑΔΩΣΕΩΝ &amp; ΠΑΡΟΧΩΝ Τ.Κ. ΖΩΦΟΡΩΝ</t>
  </si>
  <si>
    <t>ΚΑΤΑΣΚΕΥΗ ΔΙΚΤΥΟΥ ΟΜΒΡΙΩΝ Δ.Ε. ΚΑΣΤΕΛΛΙΟΥ</t>
  </si>
  <si>
    <t>ΑΝΤΙΚΑΤΑΣΤΑΣΗ ΑΚΑΤΑΛΛΗΛΩΝ ΠΑΡΟΧΩΝ ΑΠΟΧΕΤΕΤΕΥΣΗΣ ΣΤΗΝ ΠΕΡΙΟΧΗ ΑΝΑΠΛΑΣΗΣ ΚΑΣΤΕΛΛΙΟΥ</t>
  </si>
  <si>
    <t>ΑΠΟΚΑΤΑΣΤΑΣΗ ΡΟΗΣ ΚΕΝΤΡΙΚΩΝ ΑΠΟΧΕΤΕΥΤΙΚΩΝ ΔΙΚΤΥΩΝ Δ.Ε. ΚΑΣΤΕΛΛΙΟΥ</t>
  </si>
  <si>
    <t>ΒΕΛΤΙΩΣΗ ΑΝΤΛΙΟΣΤΑΣΙΟΥ ΒΟΝΗΣ</t>
  </si>
  <si>
    <t>ΣΥΝΕΧΙΖΟΜΕΝΑ ΕΡΓΑ ΥΔΡΕΥΣΗΣ ΑΠΌ 2014</t>
  </si>
  <si>
    <t>ΣΥΜΠΛΗΡΩΣΗ ΚΕΝΤΡΙΚΩΝ ΣΥΝΔΕΤΗΡΙΩΝ ΑΠΟΧΕΤΕΥΤΙΚΩΝ ΑΓΩΓΩΝ</t>
  </si>
  <si>
    <t>ΑΝΤΙΚΑΤΑΣΤΑΣΗ ΤΜΗΜΑΤΩΝ ΕΣΩΤΕΡΙΚΟΥ ΔΙΚΤΥΟΥ ΥΔΡΕΥΣΗΣ ΓΑΣΙΟΥ-ΜΟΥΣΟΥΤΑΣ-ΑΓ. ΣΕΜΝΗΣ</t>
  </si>
  <si>
    <t>ΚΑΤΑΣΚΕΥΕΣ-ΕΠΕΚΤΑΣΕΙΣ-ΒΕΛΤΙΩΣΕΙΣ ΔΙΚΤΥΩΝ ΑΠΟΧΕΤΕΥΣΗΣ Τ.Κ. ΒΟΝΗΣ</t>
  </si>
  <si>
    <t>ΚΑΛΥΜΑΤΑ ΔΕΞΑΜΕΝΩΝ - ΦΡΕΑΤΩΝ</t>
  </si>
  <si>
    <t>ΑΠΟΚΑΤΑΣΤΑΣΕΙΣ ΟΔΩΝ ΚΑΙ ΚΟΙΝΟΧΡΗΣΤΩΝ ΧΩΡΩΝ</t>
  </si>
  <si>
    <t>ΜΙΚΡΑ ΤΕΧΝΙΚΑ ΕΡΓΑ</t>
  </si>
  <si>
    <t>ΕΡΓ.ΣΥΝΔ.ΑΝΤΛ.Β.Κ. ΣΜΑΡΙΟΥ,ΓΕΡΑΚΙΟΥ-ΑΡΜΑΧΑΣ,ΚΑΣΤ.-ΑΜΑΡΙΑΝΟΥ ΜΕ ΥΦ.ΔΙΚΤ.ΑΠΟΧΕΤΕΥΣΗΣ</t>
  </si>
  <si>
    <t>ΑΣΦΑΛΤΙΚΑ</t>
  </si>
  <si>
    <t>ΠΡΟΜΗΘΕΙΑ ΗΛΕΚΤΡΟΛΟΓΙΚΟΥ ΥΛΙΚΟΥ</t>
  </si>
  <si>
    <t>ΕΚΚΕΝΩΣΗ ΣΗΠΤΙΚΩΝ ΔΕΞΑΜΕΝΩΝ - ΜΕΤΑΦΟΡΑ ΠΑΡΑΠΡΟΙΟΝΤΩΝ ΒΙΟΛΟΓΙΚΩΝ ΚΑΘΑΡΙΣΜΩΝ</t>
  </si>
  <si>
    <t>ΕΓΚΑΤΑΣΤΑΣΕΙΣ ΒΕΛΤΙΩΣΗΣ ΣΥΝΗΜΙΤΟΝΟΥ - ΕΞΟΙΚΟΝΟΜΗΣΗΣ ΕΝΕΡΓΕΙΑΣ ΣΕ ΓΕΩΤΡΗΣΕΙΣ</t>
  </si>
  <si>
    <t>ΚΑΤΑΣΚΕΥΗ ΣΗΠΤΙΚΩΝ ΔΕΞΑΜΕΝΩΝ - ΑΠΟΡΡΟΦΗΤΙΚΩΝ ΒΟΘΡΩΝ</t>
  </si>
  <si>
    <t>ΑΝΟΞΕΙΔΩΤΑ ΚΑΛΥΜΑΤΑ ΦΡΕΑΤΙΩΝ ΒΙΟΛΟΓΙΚΩΝ ΚΑΘΑΡΙΣΜΩΝ</t>
  </si>
  <si>
    <t>ΒΕΛΤΙΩΣΗ ΔΙΚΤΥΟΥ ΤΡΟΦΟΔΟΣΙΑΣ ΠΑΝΑΓΙΑΣ - ΚΑΡΑΒΑΔΟΥ</t>
  </si>
  <si>
    <t>ΑΝΤΙΚΑΤΑΣΤΑΣΗ ΤΜΗΜΑΤΩΝ ΔΙΚΤΥΟΥ ΡΟΤΑΣΙΟΥ - ΦΙΛΙΠΩΝ</t>
  </si>
  <si>
    <t>ΜΕΛΕΤΗ ΥΔΡΟΔΟΤΗΣΗΣ ΟΙΚΙΣΜΩΝ ΑΠΌ ΠΕΡΙΟΧΗ ΑΣΒΕΣΤΟΛΙΘΩΝ</t>
  </si>
  <si>
    <t>ΕΣΟΔΑ ΑΠΌ ΤΕΛΗ ΑΠΟΧΕΤΕΥΣΗΣ</t>
  </si>
  <si>
    <t>ΚΑΛΟΥΠΙΑ - ΣΚΕΠΑΣΤΡΑ ΦΡΕΑΤΙΩΝ - ΙΔΙΟΚΑΤΑΣΚΕΥΕΣ 2015</t>
  </si>
  <si>
    <t>ΕΞΟΔΑ ΔΙΑΦΟΡΩΝ ΤΡΙΤΩΝ</t>
  </si>
  <si>
    <t>ΚΑΤ.ΙΔΙΩΤΙΚΩΝ ΣΥΝΔΕΣΕΩΝ ΟΙΚ.ΑΠΟΣΤΟΛΩΝ ΜΕ Κ.ΔΙΚΤ.ΑΠΟΧΕΤ.ΟΙΚΙΣΜΟΥ</t>
  </si>
  <si>
    <t>ΕΓΚΑΤΑΣΤΑΣΗ ΣΗΜΑΝΣΗΣ ΓΙΑ ΥΠΟΔΟΜΕΣ ΑΠΟΧΕΤΕΥΣΗΣ</t>
  </si>
  <si>
    <t>ΕΓΚΑΤΑΣΤΑΣΕΙΣ ΑΣΦΑΛΕΙΑΣ - ΣΥΝΑΓΕΡΜΟΥ ΣΤΟΥΣ ΒΙΟΛΟΓΙΚΟΥΣ ΚΑΘΑΡΙΣΜΟΥΣ</t>
  </si>
  <si>
    <r>
      <t>ΑΜΟΙΒΕΣ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ΕΜΜΙΣΘΟΥ ΠΡΟΣΩΠΙΚΟΥ</t>
    </r>
  </si>
  <si>
    <r>
      <t>ΤΑΚΤΙΚΕΣ ΑΠΟΔΟΧΕΣ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ΕΜΜΙΣΘΟΥ</t>
    </r>
  </si>
  <si>
    <t>ΕΞΩΤΕΡΙΚΟ ΔΙΚΤΥΟ ΟΙΚΙΣΜΟΥ ΠΑΝΟΡΑΜΑΤΟΣ</t>
  </si>
  <si>
    <t>ΕΞΩΤΕΡΙΚΟ ΔΙΚΤΥΟ ΟΙΚΙΣΜΟΥ ΣΤΕΙΡΩΝΑ</t>
  </si>
  <si>
    <t>ΕΞΩΤΕΡΙΚΟ ΔΙΚΤΥΟ ΟΙΚΙΣΜΟΥ ΑΜΟΥΡΓΕΛΛΩΝ</t>
  </si>
  <si>
    <t>ΣΕΛΙΔΑ 14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</si>
</sst>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Δρχ.&quot;;\-#,##0\ &quot;Δρχ.&quot;"/>
    <numFmt numFmtId="173" formatCode="#,##0\ &quot;Δρχ.&quot;;[Red]\-#,##0\ &quot;Δρχ.&quot;"/>
    <numFmt numFmtId="174" formatCode="#,##0.00\ &quot;Δρχ.&quot;;\-#,##0.00\ &quot;Δρχ.&quot;"/>
    <numFmt numFmtId="175" formatCode="#,##0.00\ &quot;Δρχ.&quot;;[Red]\-#,##0.00\ &quot;Δρχ.&quot;"/>
    <numFmt numFmtId="176" formatCode="_-* #,##0\ &quot;Δρχ.&quot;_-;\-* #,##0\ &quot;Δρχ.&quot;_-;_-* &quot;-&quot;\ &quot;Δρχ.&quot;_-;_-@_-"/>
    <numFmt numFmtId="177" formatCode="_-* #,##0\ _Δ_ρ_χ_._-;\-* #,##0\ _Δ_ρ_χ_._-;_-* &quot;-&quot;\ _Δ_ρ_χ_._-;_-@_-"/>
    <numFmt numFmtId="178" formatCode="_-* #,##0.00\ &quot;Δρχ.&quot;_-;\-* #,##0.00\ &quot;Δρχ.&quot;_-;_-* &quot;-&quot;??\ &quot;Δρχ.&quot;_-;_-@_-"/>
    <numFmt numFmtId="179" formatCode="_-* #,##0.00\ _Δ_ρ_χ_._-;\-* #,##0.00\ _Δ_ρ_χ_._-;_-* &quot;-&quot;??\ _Δ_ρ_χ_._-;_-@_-"/>
    <numFmt numFmtId="180" formatCode="#,##0&quot; Δρχ&quot;;\-#,##0&quot; Δρχ&quot;"/>
    <numFmt numFmtId="181" formatCode="#,##0&quot; Δρχ&quot;;[Red]\-#,##0&quot; Δρχ&quot;"/>
    <numFmt numFmtId="182" formatCode="#,##0.00&quot; Δρχ&quot;;\-#,##0.00&quot; Δρχ&quot;"/>
    <numFmt numFmtId="183" formatCode="#,##0.00&quot; Δρχ&quot;;[Red]\-#,##0.00&quot; Δρχ&quot;"/>
    <numFmt numFmtId="184" formatCode="d\.m\.yy"/>
    <numFmt numFmtId="185" formatCode="d\.mmm\.yy"/>
    <numFmt numFmtId="186" formatCode="d\.mmm"/>
    <numFmt numFmtId="187" formatCode="mmm\.yy"/>
    <numFmt numFmtId="188" formatCode="d\.m\.yy\ h:mm"/>
    <numFmt numFmtId="189" formatCode="#,##0_);\(#,##0\)"/>
    <numFmt numFmtId="190" formatCode="#,##0_);[Red]\(#,##0\)"/>
    <numFmt numFmtId="191" formatCode="#,##0.00_);\(#,##0.00\)"/>
    <numFmt numFmtId="192" formatCode="#,##0.00_);[Red]\(#,##0.00\)"/>
    <numFmt numFmtId="193" formatCode="#,##0&quot; kr&quot;;&quot;-&quot;#,##0&quot; kr&quot;"/>
    <numFmt numFmtId="194" formatCode="#,##0&quot; kr&quot;;[Red]&quot;-&quot;#,##0&quot; kr&quot;"/>
    <numFmt numFmtId="195" formatCode="#,##0.00&quot; kr&quot;;&quot;-&quot;#,##0.00&quot; kr&quot;"/>
    <numFmt numFmtId="196" formatCode="#,##0.00&quot; kr&quot;;[Red]&quot;-&quot;#,##0.00&quot; kr&quot;"/>
    <numFmt numFmtId="197" formatCode="#,##0.0"/>
    <numFmt numFmtId="198" formatCode="&quot;Ναι&quot;;&quot;Ναι&quot;;&quot;'Οχι&quot;"/>
    <numFmt numFmtId="199" formatCode="&quot;Αληθές&quot;;&quot;Αληθές&quot;;&quot;Ψευδές&quot;"/>
    <numFmt numFmtId="200" formatCode="&quot;Ενεργοποίηση&quot;;&quot;Ενεργοποίηση&quot;;&quot;Απενεργοποίηση&quot;"/>
    <numFmt numFmtId="201" formatCode="[$-408]dddd\,\ d\ mmmm\ yyyy"/>
  </numFmts>
  <fonts count="4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  <font>
      <u val="single"/>
      <sz val="12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7" borderId="1" applyNumberFormat="0" applyAlignment="0" applyProtection="0"/>
  </cellStyleXfs>
  <cellXfs count="9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7" fillId="32" borderId="10" xfId="0" applyNumberFormat="1" applyFont="1" applyFill="1" applyBorder="1" applyAlignment="1">
      <alignment horizontal="center"/>
    </xf>
    <xf numFmtId="3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3" fontId="7" fillId="0" borderId="14" xfId="0" applyNumberFormat="1" applyFont="1" applyBorder="1" applyAlignment="1" quotePrefix="1">
      <alignment horizontal="center"/>
    </xf>
    <xf numFmtId="3" fontId="7" fillId="0" borderId="14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3" fontId="7" fillId="32" borderId="13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32" borderId="11" xfId="0" applyFont="1" applyFill="1" applyBorder="1" applyAlignment="1">
      <alignment horizontal="center"/>
    </xf>
    <xf numFmtId="0" fontId="7" fillId="32" borderId="0" xfId="0" applyFont="1" applyFill="1" applyBorder="1" applyAlignment="1" quotePrefix="1">
      <alignment horizontal="center"/>
    </xf>
    <xf numFmtId="3" fontId="6" fillId="32" borderId="0" xfId="0" applyNumberFormat="1" applyFont="1" applyFill="1" applyBorder="1" applyAlignment="1">
      <alignment horizontal="right"/>
    </xf>
    <xf numFmtId="3" fontId="7" fillId="32" borderId="0" xfId="0" applyNumberFormat="1" applyFont="1" applyFill="1" applyBorder="1" applyAlignment="1">
      <alignment horizontal="right"/>
    </xf>
    <xf numFmtId="3" fontId="6" fillId="32" borderId="16" xfId="0" applyNumberFormat="1" applyFont="1" applyFill="1" applyBorder="1" applyAlignment="1">
      <alignment horizontal="right"/>
    </xf>
    <xf numFmtId="0" fontId="7" fillId="32" borderId="0" xfId="0" applyFont="1" applyFill="1" applyBorder="1" applyAlignment="1">
      <alignment horizontal="center"/>
    </xf>
    <xf numFmtId="4" fontId="7" fillId="32" borderId="0" xfId="0" applyNumberFormat="1" applyFont="1" applyFill="1" applyBorder="1" applyAlignment="1">
      <alignment horizontal="right"/>
    </xf>
    <xf numFmtId="4" fontId="9" fillId="32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2" xfId="0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4" fontId="8" fillId="0" borderId="0" xfId="0" applyNumberFormat="1" applyFont="1" applyBorder="1" applyAlignment="1">
      <alignment horizontal="right"/>
    </xf>
    <xf numFmtId="3" fontId="6" fillId="32" borderId="0" xfId="0" applyNumberFormat="1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4" fontId="6" fillId="32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 quotePrefix="1">
      <alignment horizontal="center"/>
    </xf>
    <xf numFmtId="3" fontId="7" fillId="0" borderId="18" xfId="0" applyNumberFormat="1" applyFont="1" applyBorder="1" applyAlignment="1" quotePrefix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urrency" xfId="50"/>
    <cellStyle name="Ουδέτερο" xfId="51"/>
    <cellStyle name="Percent" xfId="52"/>
    <cellStyle name="Προειδοποιητικό κείμενο" xfId="53"/>
    <cellStyle name="Σημείωση" xfId="54"/>
    <cellStyle name="Συνδεδεμένο κελί" xfId="55"/>
    <cellStyle name="Σύνολο" xfId="56"/>
    <cellStyle name="Τίτλος" xfId="57"/>
    <cellStyle name="Hyperlink" xfId="58"/>
    <cellStyle name="Followed Hyperlink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64"/>
  <sheetViews>
    <sheetView tabSelected="1" zoomScale="84" zoomScaleNormal="84" zoomScaleSheetLayoutView="75" zoomScalePageLayoutView="0" workbookViewId="0" topLeftCell="A445">
      <selection activeCell="E437" sqref="E437"/>
    </sheetView>
  </sheetViews>
  <sheetFormatPr defaultColWidth="9.140625" defaultRowHeight="12.75"/>
  <cols>
    <col min="1" max="1" width="20.57421875" style="88" bestFit="1" customWidth="1"/>
    <col min="2" max="2" width="110.57421875" style="32" bestFit="1" customWidth="1"/>
    <col min="3" max="3" width="19.421875" style="92" customWidth="1"/>
    <col min="4" max="4" width="21.140625" style="90" bestFit="1" customWidth="1"/>
    <col min="5" max="5" width="19.00390625" style="91" bestFit="1" customWidth="1"/>
    <col min="6" max="6" width="23.57421875" style="1" customWidth="1"/>
    <col min="7" max="7" width="15.7109375" style="1" bestFit="1" customWidth="1"/>
    <col min="8" max="88" width="9.140625" style="1" customWidth="1"/>
    <col min="89" max="16384" width="9.140625" style="2" customWidth="1"/>
  </cols>
  <sheetData>
    <row r="1" spans="1:5" ht="17.25" customHeight="1">
      <c r="A1" s="15"/>
      <c r="B1" s="16" t="s">
        <v>0</v>
      </c>
      <c r="C1" s="97" t="s">
        <v>281</v>
      </c>
      <c r="D1" s="98"/>
      <c r="E1" s="17" t="s">
        <v>35</v>
      </c>
    </row>
    <row r="2" spans="1:5" ht="17.25" customHeight="1" thickBot="1">
      <c r="A2" s="11" t="s">
        <v>1</v>
      </c>
      <c r="B2" s="18"/>
      <c r="C2" s="93" t="s">
        <v>30</v>
      </c>
      <c r="D2" s="94"/>
      <c r="E2" s="19" t="s">
        <v>31</v>
      </c>
    </row>
    <row r="3" spans="1:5" ht="17.25" customHeight="1">
      <c r="A3" s="11" t="s">
        <v>2</v>
      </c>
      <c r="B3" s="18"/>
      <c r="C3" s="95" t="s">
        <v>4</v>
      </c>
      <c r="D3" s="95" t="s">
        <v>5</v>
      </c>
      <c r="E3" s="20" t="s">
        <v>3</v>
      </c>
    </row>
    <row r="4" spans="1:5" ht="17.25" customHeight="1" thickBot="1">
      <c r="A4" s="11"/>
      <c r="B4" s="21"/>
      <c r="C4" s="96"/>
      <c r="D4" s="96"/>
      <c r="E4" s="20"/>
    </row>
    <row r="5" spans="1:5" ht="17.25" customHeight="1">
      <c r="A5" s="22"/>
      <c r="B5" s="23" t="s">
        <v>6</v>
      </c>
      <c r="C5" s="24"/>
      <c r="D5" s="24"/>
      <c r="E5" s="24"/>
    </row>
    <row r="6" spans="1:5" ht="17.25" customHeight="1" thickBot="1">
      <c r="A6" s="25"/>
      <c r="B6" s="26" t="s">
        <v>7</v>
      </c>
      <c r="C6" s="3" t="s">
        <v>109</v>
      </c>
      <c r="D6" s="3" t="s">
        <v>109</v>
      </c>
      <c r="E6" s="3" t="s">
        <v>109</v>
      </c>
    </row>
    <row r="7" spans="1:5" ht="17.25" customHeight="1">
      <c r="A7" s="27">
        <v>73</v>
      </c>
      <c r="B7" s="12" t="s">
        <v>82</v>
      </c>
      <c r="C7" s="28"/>
      <c r="D7" s="29">
        <f>D8+D18</f>
        <v>1895000</v>
      </c>
      <c r="E7" s="30"/>
    </row>
    <row r="8" spans="1:5" ht="17.25" customHeight="1">
      <c r="A8" s="31">
        <v>7300</v>
      </c>
      <c r="B8" s="12" t="s">
        <v>8</v>
      </c>
      <c r="C8" s="28"/>
      <c r="D8" s="29">
        <f>SUM(C9:C12)</f>
        <v>1055000</v>
      </c>
      <c r="E8" s="30"/>
    </row>
    <row r="9" spans="1:5" ht="17.25" customHeight="1">
      <c r="A9" s="11">
        <v>730000</v>
      </c>
      <c r="B9" s="32" t="s">
        <v>83</v>
      </c>
      <c r="C9" s="33">
        <v>750000</v>
      </c>
      <c r="D9" s="34"/>
      <c r="E9" s="30"/>
    </row>
    <row r="10" spans="1:5" ht="17.25" customHeight="1">
      <c r="A10" s="11">
        <v>730002</v>
      </c>
      <c r="B10" s="32" t="s">
        <v>59</v>
      </c>
      <c r="C10" s="33">
        <v>15000</v>
      </c>
      <c r="D10" s="34"/>
      <c r="E10" s="30"/>
    </row>
    <row r="11" spans="1:5" ht="17.25" customHeight="1">
      <c r="A11" s="11">
        <v>730003</v>
      </c>
      <c r="B11" s="32" t="s">
        <v>88</v>
      </c>
      <c r="C11" s="33">
        <v>260000</v>
      </c>
      <c r="D11" s="34"/>
      <c r="E11" s="30"/>
    </row>
    <row r="12" spans="1:5" ht="17.25" customHeight="1">
      <c r="A12" s="11">
        <v>730008</v>
      </c>
      <c r="B12" s="32" t="s">
        <v>214</v>
      </c>
      <c r="C12" s="33">
        <v>30000</v>
      </c>
      <c r="D12" s="34"/>
      <c r="E12" s="30"/>
    </row>
    <row r="13" spans="1:5" ht="17.25" customHeight="1">
      <c r="A13" s="35"/>
      <c r="B13" s="32" t="s">
        <v>215</v>
      </c>
      <c r="C13" s="33"/>
      <c r="D13" s="28"/>
      <c r="E13" s="30"/>
    </row>
    <row r="14" spans="1:5" ht="17.25" customHeight="1">
      <c r="A14" s="35"/>
      <c r="C14" s="33"/>
      <c r="D14" s="28"/>
      <c r="E14" s="30"/>
    </row>
    <row r="15" spans="1:5" ht="17.25" customHeight="1">
      <c r="A15" s="35"/>
      <c r="C15" s="33"/>
      <c r="D15" s="28"/>
      <c r="E15" s="30"/>
    </row>
    <row r="16" spans="1:5" ht="17.25" customHeight="1">
      <c r="A16" s="35"/>
      <c r="C16" s="33"/>
      <c r="D16" s="28"/>
      <c r="E16" s="30"/>
    </row>
    <row r="17" spans="1:5" ht="17.25" customHeight="1">
      <c r="A17" s="11"/>
      <c r="C17" s="34"/>
      <c r="D17" s="28"/>
      <c r="E17" s="30"/>
    </row>
    <row r="18" spans="1:5" ht="17.25" customHeight="1">
      <c r="A18" s="31">
        <v>7301</v>
      </c>
      <c r="B18" s="12" t="s">
        <v>9</v>
      </c>
      <c r="C18" s="28"/>
      <c r="D18" s="29">
        <f>C19+C20+C21</f>
        <v>840000</v>
      </c>
      <c r="E18" s="30"/>
    </row>
    <row r="19" spans="1:5" ht="17.25" customHeight="1">
      <c r="A19" s="11">
        <v>730100</v>
      </c>
      <c r="B19" s="32" t="s">
        <v>84</v>
      </c>
      <c r="C19" s="33">
        <v>40000</v>
      </c>
      <c r="D19" s="28"/>
      <c r="E19" s="30"/>
    </row>
    <row r="20" spans="1:5" ht="17.25" customHeight="1">
      <c r="A20" s="11">
        <v>730101</v>
      </c>
      <c r="B20" s="32" t="s">
        <v>143</v>
      </c>
      <c r="C20" s="33">
        <v>600000</v>
      </c>
      <c r="D20" s="28"/>
      <c r="E20" s="30"/>
    </row>
    <row r="21" spans="1:5" ht="17.25" customHeight="1">
      <c r="A21" s="11">
        <v>730102</v>
      </c>
      <c r="B21" s="32" t="s">
        <v>334</v>
      </c>
      <c r="C21" s="33">
        <v>200000</v>
      </c>
      <c r="D21" s="28"/>
      <c r="E21" s="30"/>
    </row>
    <row r="22" spans="1:5" ht="17.25" customHeight="1">
      <c r="A22" s="11"/>
      <c r="C22" s="33"/>
      <c r="D22" s="29"/>
      <c r="E22" s="30"/>
    </row>
    <row r="23" spans="1:5" ht="17.25" customHeight="1" thickBot="1">
      <c r="A23" s="11"/>
      <c r="B23" s="12"/>
      <c r="C23" s="33"/>
      <c r="D23" s="29"/>
      <c r="E23" s="30"/>
    </row>
    <row r="24" spans="1:5" ht="17.25" customHeight="1">
      <c r="A24" s="15"/>
      <c r="B24" s="16" t="s">
        <v>0</v>
      </c>
      <c r="C24" s="97" t="s">
        <v>281</v>
      </c>
      <c r="D24" s="98"/>
      <c r="E24" s="17" t="s">
        <v>106</v>
      </c>
    </row>
    <row r="25" spans="1:5" ht="17.25" customHeight="1" thickBot="1">
      <c r="A25" s="11" t="s">
        <v>1</v>
      </c>
      <c r="B25" s="18"/>
      <c r="C25" s="93" t="s">
        <v>30</v>
      </c>
      <c r="D25" s="94"/>
      <c r="E25" s="19" t="s">
        <v>31</v>
      </c>
    </row>
    <row r="26" spans="1:5" ht="17.25" customHeight="1">
      <c r="A26" s="11" t="s">
        <v>2</v>
      </c>
      <c r="B26" s="18"/>
      <c r="C26" s="95" t="s">
        <v>4</v>
      </c>
      <c r="D26" s="95" t="s">
        <v>5</v>
      </c>
      <c r="E26" s="20" t="s">
        <v>3</v>
      </c>
    </row>
    <row r="27" spans="1:5" ht="17.25" customHeight="1" thickBot="1">
      <c r="A27" s="11"/>
      <c r="B27" s="21"/>
      <c r="C27" s="96"/>
      <c r="D27" s="96"/>
      <c r="E27" s="20"/>
    </row>
    <row r="28" spans="1:5" ht="17.25" customHeight="1">
      <c r="A28" s="22"/>
      <c r="B28" s="23" t="s">
        <v>6</v>
      </c>
      <c r="C28" s="24"/>
      <c r="D28" s="24"/>
      <c r="E28" s="24"/>
    </row>
    <row r="29" spans="1:5" ht="17.25" customHeight="1" thickBot="1">
      <c r="A29" s="25"/>
      <c r="B29" s="26" t="s">
        <v>73</v>
      </c>
      <c r="C29" s="3" t="s">
        <v>109</v>
      </c>
      <c r="D29" s="3" t="s">
        <v>109</v>
      </c>
      <c r="E29" s="3" t="s">
        <v>109</v>
      </c>
    </row>
    <row r="30" spans="1:5" ht="17.25" customHeight="1">
      <c r="A30" s="31">
        <v>41</v>
      </c>
      <c r="B30" s="12" t="s">
        <v>32</v>
      </c>
      <c r="C30" s="29"/>
      <c r="D30" s="29">
        <f>D31+D34</f>
        <v>2427757.6</v>
      </c>
      <c r="E30" s="30"/>
    </row>
    <row r="31" spans="1:5" ht="17.25" customHeight="1">
      <c r="A31" s="31">
        <v>4190</v>
      </c>
      <c r="B31" s="12" t="s">
        <v>211</v>
      </c>
      <c r="C31" s="29"/>
      <c r="D31" s="29">
        <v>110000</v>
      </c>
      <c r="E31" s="30"/>
    </row>
    <row r="32" spans="1:5" ht="17.25" customHeight="1">
      <c r="A32" s="35">
        <v>419004</v>
      </c>
      <c r="B32" s="32" t="s">
        <v>208</v>
      </c>
      <c r="C32" s="33">
        <v>110000</v>
      </c>
      <c r="D32" s="29"/>
      <c r="E32" s="30"/>
    </row>
    <row r="33" spans="1:5" ht="17.25" customHeight="1">
      <c r="A33" s="11"/>
      <c r="C33" s="33"/>
      <c r="D33" s="29"/>
      <c r="E33" s="30"/>
    </row>
    <row r="34" spans="1:5" ht="17.25" customHeight="1">
      <c r="A34" s="31">
        <v>4110</v>
      </c>
      <c r="B34" s="12" t="s">
        <v>153</v>
      </c>
      <c r="C34" s="33"/>
      <c r="D34" s="29">
        <f>SUM(C36:C50)</f>
        <v>2317757.6</v>
      </c>
      <c r="E34" s="30"/>
    </row>
    <row r="35" spans="1:5" ht="17.25" customHeight="1">
      <c r="A35" s="35">
        <v>411001</v>
      </c>
      <c r="B35" s="32" t="s">
        <v>151</v>
      </c>
      <c r="C35" s="33"/>
      <c r="D35" s="29"/>
      <c r="E35" s="30"/>
    </row>
    <row r="36" spans="1:5" ht="17.25" customHeight="1">
      <c r="A36" s="36"/>
      <c r="B36" s="32" t="s">
        <v>152</v>
      </c>
      <c r="C36" s="33">
        <v>2281753.7</v>
      </c>
      <c r="D36" s="29"/>
      <c r="E36" s="30"/>
    </row>
    <row r="37" spans="1:5" ht="17.25" customHeight="1">
      <c r="A37" s="35">
        <v>411002</v>
      </c>
      <c r="B37" s="32" t="s">
        <v>154</v>
      </c>
      <c r="C37" s="33"/>
      <c r="D37" s="29"/>
      <c r="E37" s="30"/>
    </row>
    <row r="38" spans="1:5" ht="17.25" customHeight="1">
      <c r="A38" s="11"/>
      <c r="B38" s="32" t="s">
        <v>155</v>
      </c>
      <c r="C38" s="33"/>
      <c r="D38" s="29"/>
      <c r="E38" s="30"/>
    </row>
    <row r="39" spans="1:5" ht="17.25" customHeight="1">
      <c r="A39" s="37">
        <v>4110020001</v>
      </c>
      <c r="B39" s="32" t="s">
        <v>156</v>
      </c>
      <c r="C39" s="33"/>
      <c r="D39" s="29"/>
      <c r="E39" s="30"/>
    </row>
    <row r="40" spans="1:5" ht="17.25" customHeight="1">
      <c r="A40" s="37"/>
      <c r="B40" s="32" t="s">
        <v>157</v>
      </c>
      <c r="C40" s="33">
        <v>3176.02</v>
      </c>
      <c r="D40" s="29"/>
      <c r="E40" s="30"/>
    </row>
    <row r="41" spans="1:5" ht="17.25" customHeight="1">
      <c r="A41" s="37">
        <v>4110020002</v>
      </c>
      <c r="B41" s="32" t="s">
        <v>158</v>
      </c>
      <c r="C41" s="33">
        <v>10000</v>
      </c>
      <c r="D41" s="29"/>
      <c r="E41" s="30"/>
    </row>
    <row r="42" spans="1:5" ht="17.25" customHeight="1">
      <c r="A42" s="35">
        <v>411003</v>
      </c>
      <c r="B42" s="32" t="s">
        <v>154</v>
      </c>
      <c r="C42" s="33"/>
      <c r="D42" s="29"/>
      <c r="E42" s="30"/>
    </row>
    <row r="43" spans="1:5" ht="17.25" customHeight="1">
      <c r="A43" s="11"/>
      <c r="B43" s="32" t="s">
        <v>159</v>
      </c>
      <c r="C43" s="33"/>
      <c r="D43" s="29"/>
      <c r="E43" s="30"/>
    </row>
    <row r="44" spans="1:5" ht="17.25" customHeight="1">
      <c r="A44" s="37">
        <v>4110030001</v>
      </c>
      <c r="B44" s="32" t="s">
        <v>160</v>
      </c>
      <c r="C44" s="33"/>
      <c r="D44" s="29"/>
      <c r="E44" s="30"/>
    </row>
    <row r="45" spans="1:5" ht="17.25" customHeight="1">
      <c r="A45" s="35"/>
      <c r="B45" s="32" t="s">
        <v>161</v>
      </c>
      <c r="C45" s="33">
        <v>2827.88</v>
      </c>
      <c r="D45" s="29"/>
      <c r="E45" s="30"/>
    </row>
    <row r="46" spans="1:5" ht="17.25" customHeight="1">
      <c r="A46" s="37">
        <v>4110030002</v>
      </c>
      <c r="B46" s="32" t="s">
        <v>162</v>
      </c>
      <c r="C46" s="33">
        <v>12000</v>
      </c>
      <c r="D46" s="29"/>
      <c r="E46" s="30"/>
    </row>
    <row r="47" spans="1:5" ht="17.25" customHeight="1">
      <c r="A47" s="37">
        <v>411004</v>
      </c>
      <c r="B47" s="32" t="s">
        <v>154</v>
      </c>
      <c r="C47" s="33"/>
      <c r="D47" s="29"/>
      <c r="E47" s="30"/>
    </row>
    <row r="48" spans="1:5" ht="17.25" customHeight="1">
      <c r="A48" s="37"/>
      <c r="B48" s="32" t="s">
        <v>146</v>
      </c>
      <c r="C48" s="33"/>
      <c r="D48" s="29"/>
      <c r="E48" s="30"/>
    </row>
    <row r="49" spans="1:5" ht="17.25" customHeight="1">
      <c r="A49" s="37">
        <v>4110040001</v>
      </c>
      <c r="B49" s="32" t="s">
        <v>163</v>
      </c>
      <c r="C49" s="33"/>
      <c r="D49" s="29"/>
      <c r="E49" s="30"/>
    </row>
    <row r="50" spans="1:5" ht="17.25" customHeight="1">
      <c r="A50" s="37"/>
      <c r="B50" s="32" t="s">
        <v>164</v>
      </c>
      <c r="C50" s="33">
        <v>8000</v>
      </c>
      <c r="D50" s="29"/>
      <c r="E50" s="30"/>
    </row>
    <row r="51" spans="1:5" ht="17.25" customHeight="1">
      <c r="A51" s="36"/>
      <c r="C51" s="33"/>
      <c r="D51" s="29"/>
      <c r="E51" s="30"/>
    </row>
    <row r="52" spans="1:5" ht="17.25" customHeight="1" thickBot="1">
      <c r="A52" s="36"/>
      <c r="C52" s="33"/>
      <c r="D52" s="29"/>
      <c r="E52" s="30"/>
    </row>
    <row r="53" spans="1:5" ht="17.25" customHeight="1">
      <c r="A53" s="15"/>
      <c r="B53" s="16" t="s">
        <v>0</v>
      </c>
      <c r="C53" s="97" t="s">
        <v>281</v>
      </c>
      <c r="D53" s="98"/>
      <c r="E53" s="17" t="s">
        <v>36</v>
      </c>
    </row>
    <row r="54" spans="1:5" ht="17.25" customHeight="1" thickBot="1">
      <c r="A54" s="11" t="s">
        <v>1</v>
      </c>
      <c r="B54" s="18"/>
      <c r="C54" s="93" t="s">
        <v>30</v>
      </c>
      <c r="D54" s="94"/>
      <c r="E54" s="19" t="s">
        <v>31</v>
      </c>
    </row>
    <row r="55" spans="1:5" ht="17.25" customHeight="1">
      <c r="A55" s="11" t="s">
        <v>2</v>
      </c>
      <c r="B55" s="18"/>
      <c r="C55" s="95" t="s">
        <v>4</v>
      </c>
      <c r="D55" s="95" t="s">
        <v>5</v>
      </c>
      <c r="E55" s="20" t="s">
        <v>3</v>
      </c>
    </row>
    <row r="56" spans="1:5" ht="17.25" customHeight="1" thickBot="1">
      <c r="A56" s="11"/>
      <c r="B56" s="21"/>
      <c r="C56" s="96"/>
      <c r="D56" s="96"/>
      <c r="E56" s="20"/>
    </row>
    <row r="57" spans="1:5" ht="17.25" customHeight="1">
      <c r="A57" s="22"/>
      <c r="B57" s="23" t="s">
        <v>6</v>
      </c>
      <c r="C57" s="24"/>
      <c r="D57" s="24"/>
      <c r="E57" s="24"/>
    </row>
    <row r="58" spans="1:5" ht="17.25" customHeight="1" thickBot="1">
      <c r="A58" s="25"/>
      <c r="B58" s="26" t="s">
        <v>73</v>
      </c>
      <c r="C58" s="3" t="s">
        <v>109</v>
      </c>
      <c r="D58" s="3" t="s">
        <v>109</v>
      </c>
      <c r="E58" s="3" t="s">
        <v>109</v>
      </c>
    </row>
    <row r="59" spans="1:5" ht="17.25" customHeight="1">
      <c r="A59" s="31">
        <v>74</v>
      </c>
      <c r="B59" s="12" t="s">
        <v>10</v>
      </c>
      <c r="C59" s="29"/>
      <c r="D59" s="29">
        <f>SUM(C60:C63)</f>
        <v>39000</v>
      </c>
      <c r="E59" s="30"/>
    </row>
    <row r="60" spans="1:8" s="4" customFormat="1" ht="17.25" customHeight="1">
      <c r="A60" s="11">
        <v>740300</v>
      </c>
      <c r="B60" s="32" t="s">
        <v>40</v>
      </c>
      <c r="C60" s="33">
        <v>30000</v>
      </c>
      <c r="D60" s="33"/>
      <c r="E60" s="30"/>
      <c r="F60" s="1"/>
      <c r="G60" s="1"/>
      <c r="H60" s="1"/>
    </row>
    <row r="61" spans="1:5" ht="17.25" customHeight="1">
      <c r="A61" s="11">
        <v>749000</v>
      </c>
      <c r="B61" s="32" t="s">
        <v>89</v>
      </c>
      <c r="C61" s="33">
        <v>2000</v>
      </c>
      <c r="D61" s="33"/>
      <c r="E61" s="30"/>
    </row>
    <row r="62" spans="1:5" ht="17.25" customHeight="1">
      <c r="A62" s="11">
        <v>749001</v>
      </c>
      <c r="B62" s="32" t="s">
        <v>279</v>
      </c>
      <c r="C62" s="33">
        <v>5000</v>
      </c>
      <c r="D62" s="33"/>
      <c r="E62" s="30"/>
    </row>
    <row r="63" spans="1:5" ht="17.25" customHeight="1">
      <c r="A63" s="11">
        <v>749099</v>
      </c>
      <c r="B63" s="32" t="s">
        <v>41</v>
      </c>
      <c r="C63" s="33">
        <v>2000</v>
      </c>
      <c r="D63" s="33"/>
      <c r="E63" s="30"/>
    </row>
    <row r="64" spans="1:5" ht="17.25" customHeight="1">
      <c r="A64" s="11"/>
      <c r="C64" s="33"/>
      <c r="D64" s="29"/>
      <c r="E64" s="30"/>
    </row>
    <row r="65" spans="1:5" ht="17.25" customHeight="1">
      <c r="A65" s="31">
        <v>75</v>
      </c>
      <c r="B65" s="38" t="s">
        <v>60</v>
      </c>
      <c r="C65" s="29"/>
      <c r="D65" s="29"/>
      <c r="E65" s="30"/>
    </row>
    <row r="66" spans="1:5" ht="17.25" customHeight="1">
      <c r="A66" s="11">
        <v>7500</v>
      </c>
      <c r="B66" s="39" t="s">
        <v>61</v>
      </c>
      <c r="C66" s="33"/>
      <c r="D66" s="29">
        <f>SUM(C67:C68)</f>
        <v>15000</v>
      </c>
      <c r="E66" s="30"/>
    </row>
    <row r="67" spans="1:5" ht="17.25" customHeight="1">
      <c r="A67" s="11">
        <v>750000</v>
      </c>
      <c r="B67" s="32" t="s">
        <v>61</v>
      </c>
      <c r="C67" s="33">
        <v>10000</v>
      </c>
      <c r="D67" s="28"/>
      <c r="E67" s="30"/>
    </row>
    <row r="68" spans="1:5" ht="17.25" customHeight="1">
      <c r="A68" s="11">
        <v>750001</v>
      </c>
      <c r="B68" s="32" t="s">
        <v>149</v>
      </c>
      <c r="C68" s="33">
        <v>5000</v>
      </c>
      <c r="D68" s="28"/>
      <c r="E68" s="30"/>
    </row>
    <row r="69" spans="1:5" ht="17.25" customHeight="1">
      <c r="A69" s="11"/>
      <c r="B69" s="2"/>
      <c r="C69" s="34"/>
      <c r="D69" s="28"/>
      <c r="E69" s="30"/>
    </row>
    <row r="70" spans="1:5" ht="17.25" customHeight="1">
      <c r="A70" s="31">
        <v>76</v>
      </c>
      <c r="B70" s="38" t="s">
        <v>11</v>
      </c>
      <c r="C70" s="34"/>
      <c r="D70" s="29">
        <f>SUM(C71:C74)</f>
        <v>146000</v>
      </c>
      <c r="E70" s="30"/>
    </row>
    <row r="71" spans="1:5" ht="17.25" customHeight="1">
      <c r="A71" s="11">
        <v>7600</v>
      </c>
      <c r="B71" s="32" t="s">
        <v>86</v>
      </c>
      <c r="C71" s="33">
        <v>500</v>
      </c>
      <c r="D71" s="33"/>
      <c r="E71" s="30"/>
    </row>
    <row r="72" spans="1:5" ht="17.25" customHeight="1">
      <c r="A72" s="11">
        <v>7601</v>
      </c>
      <c r="B72" s="32" t="s">
        <v>90</v>
      </c>
      <c r="C72" s="33">
        <v>500</v>
      </c>
      <c r="D72" s="33"/>
      <c r="E72" s="30"/>
    </row>
    <row r="73" spans="1:5" ht="17.25" customHeight="1">
      <c r="A73" s="11">
        <v>760300</v>
      </c>
      <c r="B73" s="32" t="s">
        <v>111</v>
      </c>
      <c r="C73" s="33">
        <v>5000</v>
      </c>
      <c r="D73" s="34"/>
      <c r="E73" s="30"/>
    </row>
    <row r="74" spans="1:5" ht="17.25" customHeight="1">
      <c r="A74" s="11">
        <v>760304</v>
      </c>
      <c r="B74" s="32" t="s">
        <v>110</v>
      </c>
      <c r="C74" s="33">
        <v>140000</v>
      </c>
      <c r="D74" s="34"/>
      <c r="E74" s="30"/>
    </row>
    <row r="75" spans="1:5" ht="17.25" customHeight="1">
      <c r="A75" s="11"/>
      <c r="C75" s="34"/>
      <c r="D75" s="28"/>
      <c r="E75" s="30"/>
    </row>
    <row r="76" spans="1:5" ht="17.25" customHeight="1">
      <c r="A76" s="40"/>
      <c r="B76" s="41" t="s">
        <v>34</v>
      </c>
      <c r="C76" s="42"/>
      <c r="D76" s="43"/>
      <c r="E76" s="44"/>
    </row>
    <row r="77" spans="1:5" ht="17.25" customHeight="1">
      <c r="A77" s="40"/>
      <c r="B77" s="45"/>
      <c r="C77" s="42"/>
      <c r="D77" s="43"/>
      <c r="E77" s="44"/>
    </row>
    <row r="78" spans="1:5" ht="17.25" customHeight="1">
      <c r="A78" s="40"/>
      <c r="B78" s="45" t="s">
        <v>12</v>
      </c>
      <c r="C78" s="46">
        <f>D7</f>
        <v>1895000</v>
      </c>
      <c r="D78" s="46"/>
      <c r="E78" s="44"/>
    </row>
    <row r="79" spans="1:5" ht="17.25" customHeight="1">
      <c r="A79" s="40"/>
      <c r="B79" s="41" t="s">
        <v>13</v>
      </c>
      <c r="C79" s="46">
        <f>D30+D59+D66+D70</f>
        <v>2627757.6</v>
      </c>
      <c r="D79" s="46"/>
      <c r="E79" s="44"/>
    </row>
    <row r="80" spans="1:5" ht="17.25" customHeight="1">
      <c r="A80" s="40"/>
      <c r="B80" s="45"/>
      <c r="C80" s="46"/>
      <c r="D80" s="47"/>
      <c r="E80" s="44"/>
    </row>
    <row r="81" spans="1:6" ht="17.25" customHeight="1">
      <c r="A81" s="40"/>
      <c r="B81" s="45" t="s">
        <v>14</v>
      </c>
      <c r="C81" s="47"/>
      <c r="D81" s="47">
        <f>C78+C79</f>
        <v>4522757.6</v>
      </c>
      <c r="E81" s="44"/>
      <c r="F81" s="48"/>
    </row>
    <row r="82" spans="1:5" ht="17.25" customHeight="1" thickBot="1">
      <c r="A82" s="11"/>
      <c r="C82" s="34"/>
      <c r="D82" s="28"/>
      <c r="E82" s="30"/>
    </row>
    <row r="83" spans="1:5" ht="17.25" customHeight="1">
      <c r="A83" s="15"/>
      <c r="B83" s="16" t="s">
        <v>0</v>
      </c>
      <c r="C83" s="97" t="s">
        <v>281</v>
      </c>
      <c r="D83" s="98"/>
      <c r="E83" s="17" t="s">
        <v>37</v>
      </c>
    </row>
    <row r="84" spans="1:5" ht="17.25" customHeight="1" thickBot="1">
      <c r="A84" s="11" t="s">
        <v>1</v>
      </c>
      <c r="B84" s="18"/>
      <c r="C84" s="93" t="s">
        <v>30</v>
      </c>
      <c r="D84" s="94"/>
      <c r="E84" s="19" t="s">
        <v>31</v>
      </c>
    </row>
    <row r="85" spans="1:5" ht="17.25" customHeight="1">
      <c r="A85" s="11" t="s">
        <v>2</v>
      </c>
      <c r="B85" s="18"/>
      <c r="C85" s="95" t="s">
        <v>4</v>
      </c>
      <c r="D85" s="95" t="s">
        <v>5</v>
      </c>
      <c r="E85" s="20" t="s">
        <v>3</v>
      </c>
    </row>
    <row r="86" spans="1:5" ht="17.25" customHeight="1" thickBot="1">
      <c r="A86" s="11"/>
      <c r="B86" s="21"/>
      <c r="C86" s="96"/>
      <c r="D86" s="96"/>
      <c r="E86" s="20"/>
    </row>
    <row r="87" spans="1:5" ht="17.25" customHeight="1">
      <c r="A87" s="22"/>
      <c r="B87" s="23" t="s">
        <v>62</v>
      </c>
      <c r="C87" s="24"/>
      <c r="D87" s="24"/>
      <c r="E87" s="24"/>
    </row>
    <row r="88" spans="1:7" ht="17.25" customHeight="1" thickBot="1">
      <c r="A88" s="25"/>
      <c r="B88" s="26" t="s">
        <v>56</v>
      </c>
      <c r="C88" s="3" t="s">
        <v>109</v>
      </c>
      <c r="D88" s="3" t="s">
        <v>109</v>
      </c>
      <c r="E88" s="3" t="s">
        <v>109</v>
      </c>
      <c r="G88" s="5"/>
    </row>
    <row r="89" spans="1:5" ht="17.25" customHeight="1">
      <c r="A89" s="31">
        <v>10</v>
      </c>
      <c r="B89" s="12" t="s">
        <v>91</v>
      </c>
      <c r="C89" s="28"/>
      <c r="D89" s="29">
        <v>20000</v>
      </c>
      <c r="E89" s="30"/>
    </row>
    <row r="90" spans="1:5" ht="17.25" customHeight="1">
      <c r="A90" s="11">
        <v>1004</v>
      </c>
      <c r="B90" s="32" t="s">
        <v>92</v>
      </c>
      <c r="C90" s="33">
        <v>20000</v>
      </c>
      <c r="D90" s="29"/>
      <c r="E90" s="30"/>
    </row>
    <row r="91" spans="1:5" ht="17.25" customHeight="1">
      <c r="A91" s="31"/>
      <c r="B91" s="12"/>
      <c r="C91" s="28"/>
      <c r="D91" s="29"/>
      <c r="E91" s="30"/>
    </row>
    <row r="92" spans="1:5" ht="17.25" customHeight="1">
      <c r="A92" s="31">
        <v>12</v>
      </c>
      <c r="B92" s="12" t="s">
        <v>102</v>
      </c>
      <c r="C92" s="28"/>
      <c r="D92" s="29">
        <f>SUM(C94:C111)</f>
        <v>93431.98999999999</v>
      </c>
      <c r="E92" s="30"/>
    </row>
    <row r="93" spans="1:5" ht="17.25" customHeight="1">
      <c r="A93" s="11">
        <v>120001</v>
      </c>
      <c r="B93" s="32" t="s">
        <v>132</v>
      </c>
      <c r="C93" s="28"/>
      <c r="D93" s="29"/>
      <c r="E93" s="30"/>
    </row>
    <row r="94" spans="1:5" ht="17.25" customHeight="1">
      <c r="A94" s="35">
        <v>1200010042</v>
      </c>
      <c r="B94" s="32" t="s">
        <v>199</v>
      </c>
      <c r="C94" s="33">
        <v>10000</v>
      </c>
      <c r="D94" s="33"/>
      <c r="E94" s="30"/>
    </row>
    <row r="95" spans="1:5" ht="17.25" customHeight="1">
      <c r="A95" s="35">
        <v>1200010043</v>
      </c>
      <c r="B95" s="32" t="s">
        <v>200</v>
      </c>
      <c r="C95" s="33">
        <v>10000</v>
      </c>
      <c r="D95" s="33"/>
      <c r="E95" s="30"/>
    </row>
    <row r="96" spans="1:5" ht="17.25" customHeight="1">
      <c r="A96" s="35">
        <v>1200010047</v>
      </c>
      <c r="B96" s="32" t="s">
        <v>229</v>
      </c>
      <c r="C96" s="33">
        <v>3500</v>
      </c>
      <c r="D96" s="33"/>
      <c r="E96" s="30"/>
    </row>
    <row r="97" spans="1:5" ht="17.25" customHeight="1">
      <c r="A97" s="11">
        <v>120100</v>
      </c>
      <c r="B97" s="32" t="s">
        <v>130</v>
      </c>
      <c r="C97" s="33">
        <v>10000</v>
      </c>
      <c r="D97" s="33"/>
      <c r="E97" s="30"/>
    </row>
    <row r="98" spans="1:5" ht="17.25" customHeight="1">
      <c r="A98" s="35">
        <v>120101</v>
      </c>
      <c r="B98" s="32" t="s">
        <v>195</v>
      </c>
      <c r="C98" s="33">
        <v>4000</v>
      </c>
      <c r="D98" s="33"/>
      <c r="E98" s="30"/>
    </row>
    <row r="99" spans="1:5" ht="17.25" customHeight="1">
      <c r="A99" s="11">
        <v>120200</v>
      </c>
      <c r="B99" s="32" t="s">
        <v>87</v>
      </c>
      <c r="C99" s="33">
        <v>5000</v>
      </c>
      <c r="D99" s="33"/>
      <c r="E99" s="30"/>
    </row>
    <row r="100" spans="1:5" ht="17.25" customHeight="1">
      <c r="A100" s="11">
        <v>120300</v>
      </c>
      <c r="B100" s="32" t="s">
        <v>44</v>
      </c>
      <c r="C100" s="33">
        <v>3000</v>
      </c>
      <c r="D100" s="33"/>
      <c r="E100" s="30"/>
    </row>
    <row r="101" spans="1:5" ht="17.25" customHeight="1">
      <c r="A101" s="11">
        <v>1204010014</v>
      </c>
      <c r="B101" s="32" t="s">
        <v>116</v>
      </c>
      <c r="C101" s="33">
        <v>731.99</v>
      </c>
      <c r="D101" s="33"/>
      <c r="E101" s="30"/>
    </row>
    <row r="102" spans="1:88" s="7" customFormat="1" ht="17.25" customHeight="1">
      <c r="A102" s="35">
        <v>1204010015</v>
      </c>
      <c r="B102" s="49" t="s">
        <v>335</v>
      </c>
      <c r="C102" s="50">
        <v>5600</v>
      </c>
      <c r="D102" s="50"/>
      <c r="E102" s="51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</row>
    <row r="103" spans="1:88" s="7" customFormat="1" ht="17.25" customHeight="1">
      <c r="A103" s="35">
        <v>1204020014</v>
      </c>
      <c r="B103" s="49" t="s">
        <v>321</v>
      </c>
      <c r="C103" s="50">
        <v>5600</v>
      </c>
      <c r="D103" s="50"/>
      <c r="E103" s="51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</row>
    <row r="104" spans="1:88" s="7" customFormat="1" ht="17.25" customHeight="1">
      <c r="A104" s="35">
        <v>1204030015</v>
      </c>
      <c r="B104" s="49" t="s">
        <v>330</v>
      </c>
      <c r="C104" s="50">
        <v>5000</v>
      </c>
      <c r="D104" s="50"/>
      <c r="E104" s="51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</row>
    <row r="105" spans="1:5" ht="17.25" customHeight="1">
      <c r="A105" s="11">
        <v>120501</v>
      </c>
      <c r="B105" s="32" t="s">
        <v>43</v>
      </c>
      <c r="C105" s="33">
        <v>2000</v>
      </c>
      <c r="D105" s="33"/>
      <c r="E105" s="30"/>
    </row>
    <row r="106" spans="1:5" ht="17.25" customHeight="1">
      <c r="A106" s="11">
        <v>120600</v>
      </c>
      <c r="B106" s="32" t="s">
        <v>45</v>
      </c>
      <c r="C106" s="50"/>
      <c r="D106" s="28"/>
      <c r="E106" s="30"/>
    </row>
    <row r="107" spans="1:5" ht="17.25" customHeight="1">
      <c r="A107" s="11">
        <v>120600005</v>
      </c>
      <c r="B107" s="32" t="s">
        <v>310</v>
      </c>
      <c r="C107" s="50">
        <v>1500</v>
      </c>
      <c r="D107" s="28"/>
      <c r="E107" s="30"/>
    </row>
    <row r="108" spans="1:5" ht="17.25" customHeight="1">
      <c r="A108" s="35">
        <v>1206000006</v>
      </c>
      <c r="B108" s="32" t="s">
        <v>236</v>
      </c>
      <c r="C108" s="33">
        <v>10000</v>
      </c>
      <c r="D108" s="33"/>
      <c r="E108" s="30"/>
    </row>
    <row r="109" spans="1:5" ht="17.25" customHeight="1">
      <c r="A109" s="35">
        <v>1206000008</v>
      </c>
      <c r="B109" s="32" t="s">
        <v>230</v>
      </c>
      <c r="C109" s="50">
        <v>2500</v>
      </c>
      <c r="D109" s="50"/>
      <c r="E109" s="30"/>
    </row>
    <row r="110" spans="1:5" ht="17.25" customHeight="1">
      <c r="A110" s="35">
        <v>1206000010</v>
      </c>
      <c r="B110" s="32" t="s">
        <v>244</v>
      </c>
      <c r="C110" s="50">
        <v>10000</v>
      </c>
      <c r="D110" s="50"/>
      <c r="E110" s="30"/>
    </row>
    <row r="111" spans="1:32" ht="17.25" customHeight="1">
      <c r="A111" s="35">
        <v>1206000011</v>
      </c>
      <c r="B111" s="49" t="s">
        <v>326</v>
      </c>
      <c r="C111" s="50">
        <v>5000</v>
      </c>
      <c r="D111" s="52"/>
      <c r="E111" s="51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88" s="9" customFormat="1" ht="17.25" customHeight="1">
      <c r="A112" s="35"/>
      <c r="B112" s="49"/>
      <c r="C112" s="50"/>
      <c r="D112" s="52"/>
      <c r="E112" s="51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</row>
    <row r="113" spans="1:32" ht="17.25" customHeight="1">
      <c r="A113" s="53">
        <v>13</v>
      </c>
      <c r="B113" s="54" t="s">
        <v>280</v>
      </c>
      <c r="C113" s="50"/>
      <c r="D113" s="55">
        <v>20000</v>
      </c>
      <c r="E113" s="5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:5" ht="17.25" customHeight="1">
      <c r="A114" s="35">
        <v>130101</v>
      </c>
      <c r="B114" s="32" t="s">
        <v>289</v>
      </c>
      <c r="C114" s="50">
        <v>20000</v>
      </c>
      <c r="D114" s="28"/>
      <c r="E114" s="30"/>
    </row>
    <row r="115" spans="1:5" ht="17.25" customHeight="1">
      <c r="A115" s="35"/>
      <c r="C115" s="50"/>
      <c r="D115" s="28"/>
      <c r="E115" s="30"/>
    </row>
    <row r="116" spans="1:5" ht="17.25" customHeight="1">
      <c r="A116" s="35"/>
      <c r="C116" s="50"/>
      <c r="D116" s="28"/>
      <c r="E116" s="30"/>
    </row>
    <row r="117" spans="1:5" ht="17.25" customHeight="1">
      <c r="A117" s="31">
        <v>14</v>
      </c>
      <c r="B117" s="38" t="s">
        <v>114</v>
      </c>
      <c r="C117" s="33"/>
      <c r="D117" s="29">
        <f>SUM(C118:C123)</f>
        <v>24300</v>
      </c>
      <c r="E117" s="30"/>
    </row>
    <row r="118" spans="1:5" ht="17.25" customHeight="1">
      <c r="A118" s="11">
        <v>140001</v>
      </c>
      <c r="B118" s="56" t="s">
        <v>210</v>
      </c>
      <c r="C118" s="33">
        <v>5600</v>
      </c>
      <c r="D118" s="33"/>
      <c r="E118" s="30"/>
    </row>
    <row r="119" spans="1:5" ht="17.25" customHeight="1">
      <c r="A119" s="11">
        <v>140100</v>
      </c>
      <c r="B119" s="56" t="s">
        <v>46</v>
      </c>
      <c r="C119" s="33">
        <v>3000</v>
      </c>
      <c r="D119" s="33"/>
      <c r="E119" s="30"/>
    </row>
    <row r="120" spans="1:5" ht="17.25" customHeight="1">
      <c r="A120" s="11">
        <v>140200</v>
      </c>
      <c r="B120" s="32" t="s">
        <v>47</v>
      </c>
      <c r="C120" s="33">
        <v>500</v>
      </c>
      <c r="D120" s="33"/>
      <c r="E120" s="30"/>
    </row>
    <row r="121" spans="1:5" ht="17.25" customHeight="1">
      <c r="A121" s="11">
        <v>140301</v>
      </c>
      <c r="B121" s="32" t="s">
        <v>235</v>
      </c>
      <c r="C121" s="33">
        <v>5600</v>
      </c>
      <c r="D121" s="33"/>
      <c r="E121" s="30"/>
    </row>
    <row r="122" spans="1:5" ht="17.25" customHeight="1">
      <c r="A122" s="11">
        <v>140800</v>
      </c>
      <c r="B122" s="32" t="s">
        <v>48</v>
      </c>
      <c r="C122" s="33">
        <v>4000</v>
      </c>
      <c r="D122" s="33"/>
      <c r="E122" s="30"/>
    </row>
    <row r="123" spans="1:5" ht="17.25" customHeight="1">
      <c r="A123" s="11">
        <v>140901</v>
      </c>
      <c r="B123" s="32" t="s">
        <v>49</v>
      </c>
      <c r="C123" s="33">
        <v>5600</v>
      </c>
      <c r="D123" s="33"/>
      <c r="E123" s="30"/>
    </row>
    <row r="124" spans="1:5" ht="17.25" customHeight="1">
      <c r="A124" s="11"/>
      <c r="C124" s="33"/>
      <c r="D124" s="28"/>
      <c r="E124" s="30"/>
    </row>
    <row r="125" spans="1:5" ht="17.25" customHeight="1">
      <c r="A125" s="31">
        <v>18</v>
      </c>
      <c r="B125" s="12" t="s">
        <v>100</v>
      </c>
      <c r="C125" s="29"/>
      <c r="D125" s="29">
        <f>C126</f>
        <v>5000</v>
      </c>
      <c r="E125" s="30"/>
    </row>
    <row r="126" spans="1:5" ht="17.25" customHeight="1" thickBot="1">
      <c r="A126" s="11">
        <v>1811</v>
      </c>
      <c r="B126" s="32" t="s">
        <v>101</v>
      </c>
      <c r="C126" s="33">
        <v>5000</v>
      </c>
      <c r="D126" s="29"/>
      <c r="E126" s="30"/>
    </row>
    <row r="127" spans="1:5" ht="17.25" customHeight="1">
      <c r="A127" s="15"/>
      <c r="B127" s="16" t="s">
        <v>0</v>
      </c>
      <c r="C127" s="97" t="s">
        <v>281</v>
      </c>
      <c r="D127" s="98"/>
      <c r="E127" s="17" t="s">
        <v>38</v>
      </c>
    </row>
    <row r="128" spans="1:5" ht="17.25" customHeight="1" thickBot="1">
      <c r="A128" s="11" t="s">
        <v>1</v>
      </c>
      <c r="B128" s="18"/>
      <c r="C128" s="93" t="s">
        <v>30</v>
      </c>
      <c r="D128" s="94"/>
      <c r="E128" s="19" t="s">
        <v>31</v>
      </c>
    </row>
    <row r="129" spans="1:5" ht="17.25" customHeight="1">
      <c r="A129" s="11" t="s">
        <v>2</v>
      </c>
      <c r="B129" s="18"/>
      <c r="C129" s="95" t="s">
        <v>4</v>
      </c>
      <c r="D129" s="95" t="s">
        <v>5</v>
      </c>
      <c r="E129" s="20" t="s">
        <v>3</v>
      </c>
    </row>
    <row r="130" spans="1:5" ht="17.25" customHeight="1" thickBot="1">
      <c r="A130" s="11"/>
      <c r="B130" s="21"/>
      <c r="C130" s="96"/>
      <c r="D130" s="96"/>
      <c r="E130" s="20"/>
    </row>
    <row r="131" spans="1:5" ht="17.25" customHeight="1">
      <c r="A131" s="22"/>
      <c r="B131" s="23" t="s">
        <v>15</v>
      </c>
      <c r="C131" s="24"/>
      <c r="D131" s="24"/>
      <c r="E131" s="24"/>
    </row>
    <row r="132" spans="1:5" ht="17.25" customHeight="1" thickBot="1">
      <c r="A132" s="25"/>
      <c r="B132" s="26" t="s">
        <v>107</v>
      </c>
      <c r="C132" s="3" t="s">
        <v>109</v>
      </c>
      <c r="D132" s="3" t="s">
        <v>109</v>
      </c>
      <c r="E132" s="3" t="s">
        <v>109</v>
      </c>
    </row>
    <row r="133" spans="1:5" ht="17.25" customHeight="1">
      <c r="A133" s="31">
        <v>15</v>
      </c>
      <c r="B133" s="12" t="s">
        <v>65</v>
      </c>
      <c r="C133" s="28"/>
      <c r="D133" s="57">
        <f>D134+D206</f>
        <v>2888186.1</v>
      </c>
      <c r="E133" s="30"/>
    </row>
    <row r="134" spans="1:5" ht="17.25" customHeight="1">
      <c r="A134" s="58" t="s">
        <v>93</v>
      </c>
      <c r="B134" s="12" t="s">
        <v>68</v>
      </c>
      <c r="C134" s="34"/>
      <c r="D134" s="29">
        <f>SUM(C135:C199)</f>
        <v>259626.80000000002</v>
      </c>
      <c r="E134" s="30"/>
    </row>
    <row r="135" spans="1:5" ht="17.25" customHeight="1">
      <c r="A135" s="36">
        <v>1501011501</v>
      </c>
      <c r="B135" s="32" t="s">
        <v>217</v>
      </c>
      <c r="C135" s="33">
        <v>5600</v>
      </c>
      <c r="D135" s="33"/>
      <c r="E135" s="30"/>
    </row>
    <row r="136" spans="1:5" ht="17.25" customHeight="1">
      <c r="A136" s="36">
        <v>1501011502</v>
      </c>
      <c r="B136" s="32" t="s">
        <v>218</v>
      </c>
      <c r="C136" s="33">
        <v>4000</v>
      </c>
      <c r="D136" s="33"/>
      <c r="E136" s="30"/>
    </row>
    <row r="137" spans="1:5" ht="17.25" customHeight="1">
      <c r="A137" s="36">
        <v>1501011503</v>
      </c>
      <c r="B137" s="32" t="s">
        <v>219</v>
      </c>
      <c r="C137" s="33">
        <v>4000</v>
      </c>
      <c r="D137" s="33"/>
      <c r="E137" s="30"/>
    </row>
    <row r="138" spans="1:5" ht="17.25" customHeight="1">
      <c r="A138" s="36">
        <v>1501011504</v>
      </c>
      <c r="B138" s="32" t="s">
        <v>220</v>
      </c>
      <c r="C138" s="33">
        <v>5000</v>
      </c>
      <c r="D138" s="33"/>
      <c r="E138" s="30"/>
    </row>
    <row r="139" spans="1:5" ht="17.25" customHeight="1">
      <c r="A139" s="36">
        <v>1501011505</v>
      </c>
      <c r="B139" s="32" t="s">
        <v>221</v>
      </c>
      <c r="C139" s="33">
        <v>4000</v>
      </c>
      <c r="D139" s="33"/>
      <c r="E139" s="30"/>
    </row>
    <row r="140" spans="1:5" ht="17.25" customHeight="1">
      <c r="A140" s="36">
        <v>1501011506</v>
      </c>
      <c r="B140" s="32" t="s">
        <v>222</v>
      </c>
      <c r="C140" s="33">
        <v>5000</v>
      </c>
      <c r="D140" s="33"/>
      <c r="E140" s="30"/>
    </row>
    <row r="141" spans="1:7" ht="17.25" customHeight="1">
      <c r="A141" s="36">
        <v>1501011507</v>
      </c>
      <c r="B141" s="32" t="s">
        <v>246</v>
      </c>
      <c r="C141" s="33">
        <v>4000</v>
      </c>
      <c r="D141" s="33"/>
      <c r="E141" s="30"/>
      <c r="F141" s="59"/>
      <c r="G141" s="2"/>
    </row>
    <row r="142" spans="1:7" ht="17.25" customHeight="1">
      <c r="A142" s="36">
        <v>1501011508</v>
      </c>
      <c r="B142" s="32" t="s">
        <v>247</v>
      </c>
      <c r="C142" s="33">
        <v>5500</v>
      </c>
      <c r="D142" s="33"/>
      <c r="E142" s="30"/>
      <c r="F142" s="36"/>
      <c r="G142" s="2"/>
    </row>
    <row r="143" spans="1:7" ht="17.25" customHeight="1">
      <c r="A143" s="36">
        <v>1501011509</v>
      </c>
      <c r="B143" s="32" t="s">
        <v>248</v>
      </c>
      <c r="C143" s="33">
        <v>5500</v>
      </c>
      <c r="D143" s="33"/>
      <c r="E143" s="30"/>
      <c r="F143" s="36"/>
      <c r="G143" s="2"/>
    </row>
    <row r="144" spans="1:7" ht="17.25" customHeight="1">
      <c r="A144" s="36">
        <v>1501011510</v>
      </c>
      <c r="B144" s="32" t="s">
        <v>249</v>
      </c>
      <c r="C144" s="33">
        <v>5500</v>
      </c>
      <c r="D144" s="33"/>
      <c r="E144" s="30"/>
      <c r="F144" s="59"/>
      <c r="G144" s="2"/>
    </row>
    <row r="145" spans="1:7" ht="17.25" customHeight="1">
      <c r="A145" s="36">
        <v>1501011511</v>
      </c>
      <c r="B145" s="32" t="s">
        <v>250</v>
      </c>
      <c r="C145" s="33">
        <v>4000</v>
      </c>
      <c r="D145" s="33"/>
      <c r="E145" s="30"/>
      <c r="F145" s="59"/>
      <c r="G145" s="2"/>
    </row>
    <row r="146" spans="1:7" ht="17.25" customHeight="1">
      <c r="A146" s="36">
        <v>1501011512</v>
      </c>
      <c r="B146" s="32" t="s">
        <v>224</v>
      </c>
      <c r="C146" s="33">
        <v>5000</v>
      </c>
      <c r="D146" s="33"/>
      <c r="E146" s="30"/>
      <c r="F146" s="59"/>
      <c r="G146" s="2"/>
    </row>
    <row r="147" spans="1:7" ht="17.25" customHeight="1">
      <c r="A147" s="36">
        <v>1501011513</v>
      </c>
      <c r="B147" s="32" t="s">
        <v>225</v>
      </c>
      <c r="C147" s="33">
        <v>5000</v>
      </c>
      <c r="D147" s="33"/>
      <c r="E147" s="30"/>
      <c r="F147" s="59"/>
      <c r="G147" s="2"/>
    </row>
    <row r="148" spans="1:7" ht="17.25" customHeight="1">
      <c r="A148" s="36">
        <v>1501011514</v>
      </c>
      <c r="B148" s="32" t="s">
        <v>223</v>
      </c>
      <c r="C148" s="33"/>
      <c r="D148" s="29"/>
      <c r="E148" s="30"/>
      <c r="F148" s="59"/>
      <c r="G148" s="2"/>
    </row>
    <row r="149" spans="1:7" ht="17.25" customHeight="1">
      <c r="A149" s="1"/>
      <c r="B149" s="32" t="s">
        <v>166</v>
      </c>
      <c r="C149" s="33">
        <v>5500</v>
      </c>
      <c r="D149" s="33"/>
      <c r="E149" s="30"/>
      <c r="F149" s="36"/>
      <c r="G149" s="2"/>
    </row>
    <row r="150" spans="1:7" ht="17.25" customHeight="1">
      <c r="A150" s="36">
        <v>1501011515</v>
      </c>
      <c r="B150" s="32" t="s">
        <v>226</v>
      </c>
      <c r="C150" s="33">
        <v>5000</v>
      </c>
      <c r="D150" s="33"/>
      <c r="E150" s="30"/>
      <c r="F150" s="59"/>
      <c r="G150" s="2"/>
    </row>
    <row r="151" spans="1:7" ht="17.25" customHeight="1">
      <c r="A151" s="36">
        <v>1501011516</v>
      </c>
      <c r="B151" s="32" t="s">
        <v>223</v>
      </c>
      <c r="C151" s="33"/>
      <c r="D151" s="29"/>
      <c r="E151" s="30"/>
      <c r="F151" s="59"/>
      <c r="G151" s="2"/>
    </row>
    <row r="152" spans="1:7" ht="17.25" customHeight="1">
      <c r="A152" s="2"/>
      <c r="B152" s="32" t="s">
        <v>167</v>
      </c>
      <c r="C152" s="33">
        <v>5000</v>
      </c>
      <c r="D152" s="33"/>
      <c r="E152" s="30"/>
      <c r="F152" s="36"/>
      <c r="G152" s="2"/>
    </row>
    <row r="153" spans="1:7" ht="17.25" customHeight="1">
      <c r="A153" s="36">
        <v>1501011517</v>
      </c>
      <c r="B153" s="32" t="s">
        <v>227</v>
      </c>
      <c r="C153" s="33">
        <v>5500</v>
      </c>
      <c r="D153" s="33"/>
      <c r="E153" s="30"/>
      <c r="F153" s="59"/>
      <c r="G153" s="2"/>
    </row>
    <row r="154" spans="1:7" ht="17.25" customHeight="1">
      <c r="A154" s="36">
        <v>1501011518</v>
      </c>
      <c r="B154" s="32" t="s">
        <v>228</v>
      </c>
      <c r="C154" s="33"/>
      <c r="D154" s="29"/>
      <c r="E154" s="30"/>
      <c r="F154" s="59"/>
      <c r="G154" s="2"/>
    </row>
    <row r="155" spans="1:7" ht="17.25" customHeight="1">
      <c r="A155" s="59"/>
      <c r="B155" s="32" t="s">
        <v>168</v>
      </c>
      <c r="C155" s="33">
        <v>5000</v>
      </c>
      <c r="D155" s="33"/>
      <c r="E155" s="30"/>
      <c r="F155" s="59"/>
      <c r="G155" s="2"/>
    </row>
    <row r="156" spans="1:7" ht="17.25" customHeight="1">
      <c r="A156" s="36">
        <v>1501011519</v>
      </c>
      <c r="B156" s="32" t="s">
        <v>197</v>
      </c>
      <c r="C156" s="33"/>
      <c r="D156" s="29"/>
      <c r="E156" s="30"/>
      <c r="F156" s="59"/>
      <c r="G156" s="2"/>
    </row>
    <row r="157" spans="1:7" ht="17.25" customHeight="1">
      <c r="A157" s="59"/>
      <c r="B157" s="32" t="s">
        <v>196</v>
      </c>
      <c r="C157" s="33">
        <v>5000</v>
      </c>
      <c r="D157" s="33"/>
      <c r="E157" s="30"/>
      <c r="F157" s="59"/>
      <c r="G157" s="2"/>
    </row>
    <row r="158" spans="1:7" ht="17.25" customHeight="1">
      <c r="A158" s="36">
        <v>1501011520</v>
      </c>
      <c r="B158" s="32" t="s">
        <v>169</v>
      </c>
      <c r="C158" s="33">
        <v>5600</v>
      </c>
      <c r="D158" s="33"/>
      <c r="E158" s="30"/>
      <c r="F158" s="59"/>
      <c r="G158" s="2"/>
    </row>
    <row r="159" spans="1:7" ht="17.25" customHeight="1">
      <c r="A159" s="36">
        <v>1501011521</v>
      </c>
      <c r="B159" s="32" t="s">
        <v>282</v>
      </c>
      <c r="C159" s="33">
        <v>5600</v>
      </c>
      <c r="D159" s="33"/>
      <c r="E159" s="30"/>
      <c r="F159" s="59"/>
      <c r="G159" s="2"/>
    </row>
    <row r="160" spans="1:7" ht="17.25" customHeight="1">
      <c r="A160" s="36">
        <v>1501011522</v>
      </c>
      <c r="B160" s="32" t="s">
        <v>283</v>
      </c>
      <c r="C160" s="33">
        <v>5600</v>
      </c>
      <c r="D160" s="33"/>
      <c r="E160" s="30"/>
      <c r="F160" s="59"/>
      <c r="G160" s="2"/>
    </row>
    <row r="161" spans="1:7" ht="18" customHeight="1">
      <c r="A161" s="36">
        <v>1501011523</v>
      </c>
      <c r="B161" s="32" t="s">
        <v>137</v>
      </c>
      <c r="C161" s="33">
        <v>5500</v>
      </c>
      <c r="D161" s="33"/>
      <c r="E161" s="30"/>
      <c r="F161" s="60"/>
      <c r="G161" s="2"/>
    </row>
    <row r="162" spans="1:7" ht="18" customHeight="1" thickBot="1">
      <c r="A162" s="36">
        <v>1501011524</v>
      </c>
      <c r="B162" s="32" t="s">
        <v>138</v>
      </c>
      <c r="C162" s="33">
        <v>5000</v>
      </c>
      <c r="D162" s="33"/>
      <c r="E162" s="30"/>
      <c r="F162" s="59"/>
      <c r="G162" s="2"/>
    </row>
    <row r="163" spans="1:5" ht="17.25" customHeight="1">
      <c r="A163" s="15"/>
      <c r="B163" s="16" t="s">
        <v>0</v>
      </c>
      <c r="C163" s="97" t="s">
        <v>281</v>
      </c>
      <c r="D163" s="98"/>
      <c r="E163" s="17" t="s">
        <v>67</v>
      </c>
    </row>
    <row r="164" spans="1:5" ht="17.25" customHeight="1" thickBot="1">
      <c r="A164" s="11" t="s">
        <v>1</v>
      </c>
      <c r="B164" s="18"/>
      <c r="C164" s="93" t="s">
        <v>30</v>
      </c>
      <c r="D164" s="94"/>
      <c r="E164" s="19" t="s">
        <v>31</v>
      </c>
    </row>
    <row r="165" spans="1:5" ht="17.25" customHeight="1">
      <c r="A165" s="11" t="s">
        <v>2</v>
      </c>
      <c r="B165" s="18"/>
      <c r="C165" s="95" t="s">
        <v>4</v>
      </c>
      <c r="D165" s="95" t="s">
        <v>5</v>
      </c>
      <c r="E165" s="20" t="s">
        <v>3</v>
      </c>
    </row>
    <row r="166" spans="1:5" ht="17.25" customHeight="1" thickBot="1">
      <c r="A166" s="11"/>
      <c r="B166" s="21"/>
      <c r="C166" s="96"/>
      <c r="D166" s="96"/>
      <c r="E166" s="20"/>
    </row>
    <row r="167" spans="1:5" ht="17.25" customHeight="1">
      <c r="A167" s="22"/>
      <c r="B167" s="23" t="s">
        <v>15</v>
      </c>
      <c r="C167" s="24"/>
      <c r="D167" s="24"/>
      <c r="E167" s="24"/>
    </row>
    <row r="168" spans="1:5" ht="17.25" customHeight="1" thickBot="1">
      <c r="A168" s="25"/>
      <c r="B168" s="26" t="s">
        <v>108</v>
      </c>
      <c r="C168" s="3" t="s">
        <v>109</v>
      </c>
      <c r="D168" s="3" t="s">
        <v>109</v>
      </c>
      <c r="E168" s="3" t="s">
        <v>109</v>
      </c>
    </row>
    <row r="169" spans="1:7" ht="18" customHeight="1">
      <c r="A169" s="36">
        <v>1501011525</v>
      </c>
      <c r="B169" s="32" t="s">
        <v>77</v>
      </c>
      <c r="C169" s="33">
        <v>4000</v>
      </c>
      <c r="D169" s="33"/>
      <c r="E169" s="30"/>
      <c r="F169" s="60"/>
      <c r="G169" s="2"/>
    </row>
    <row r="170" spans="1:7" ht="18" customHeight="1">
      <c r="A170" s="36">
        <v>1501011526</v>
      </c>
      <c r="B170" s="32" t="s">
        <v>170</v>
      </c>
      <c r="C170" s="33">
        <v>5000</v>
      </c>
      <c r="D170" s="33"/>
      <c r="E170" s="30"/>
      <c r="F170" s="60"/>
      <c r="G170" s="2"/>
    </row>
    <row r="171" spans="1:7" ht="18" customHeight="1">
      <c r="A171" s="36">
        <v>1501011527</v>
      </c>
      <c r="B171" s="32" t="s">
        <v>171</v>
      </c>
      <c r="C171" s="33">
        <v>4000</v>
      </c>
      <c r="D171" s="33"/>
      <c r="E171" s="30"/>
      <c r="F171" s="60"/>
      <c r="G171" s="2"/>
    </row>
    <row r="172" spans="1:7" ht="18" customHeight="1">
      <c r="A172" s="36">
        <v>1501011528</v>
      </c>
      <c r="B172" s="32" t="s">
        <v>172</v>
      </c>
      <c r="C172" s="33">
        <v>3000</v>
      </c>
      <c r="D172" s="33"/>
      <c r="E172" s="30"/>
      <c r="F172" s="60"/>
      <c r="G172" s="2"/>
    </row>
    <row r="173" spans="1:7" ht="18" customHeight="1">
      <c r="A173" s="36">
        <v>1501011529</v>
      </c>
      <c r="B173" s="32" t="s">
        <v>76</v>
      </c>
      <c r="C173" s="33">
        <v>5600</v>
      </c>
      <c r="D173" s="33"/>
      <c r="E173" s="30"/>
      <c r="F173" s="60"/>
      <c r="G173" s="2"/>
    </row>
    <row r="174" spans="1:7" ht="18" customHeight="1">
      <c r="A174" s="36">
        <v>1501011530</v>
      </c>
      <c r="B174" s="32" t="s">
        <v>173</v>
      </c>
      <c r="C174" s="33">
        <v>5000</v>
      </c>
      <c r="D174" s="33"/>
      <c r="E174" s="30"/>
      <c r="F174" s="60"/>
      <c r="G174" s="2"/>
    </row>
    <row r="175" spans="1:7" ht="18" customHeight="1">
      <c r="A175" s="36">
        <v>1501011531</v>
      </c>
      <c r="B175" s="32" t="s">
        <v>174</v>
      </c>
      <c r="C175" s="33">
        <v>4000</v>
      </c>
      <c r="D175" s="33"/>
      <c r="E175" s="30"/>
      <c r="F175" s="60"/>
      <c r="G175" s="2"/>
    </row>
    <row r="176" spans="1:7" ht="18" customHeight="1">
      <c r="A176" s="36">
        <v>1501011532</v>
      </c>
      <c r="B176" s="32" t="s">
        <v>175</v>
      </c>
      <c r="C176" s="33">
        <v>5600</v>
      </c>
      <c r="D176" s="33"/>
      <c r="E176" s="30"/>
      <c r="F176" s="60"/>
      <c r="G176" s="2"/>
    </row>
    <row r="177" spans="1:7" ht="18" customHeight="1">
      <c r="A177" s="36">
        <v>1501011533</v>
      </c>
      <c r="B177" s="32" t="s">
        <v>119</v>
      </c>
      <c r="C177" s="33"/>
      <c r="D177" s="29"/>
      <c r="E177" s="30"/>
      <c r="F177" s="60"/>
      <c r="G177" s="2"/>
    </row>
    <row r="178" spans="1:7" ht="18" customHeight="1">
      <c r="A178" s="2"/>
      <c r="B178" s="32" t="s">
        <v>124</v>
      </c>
      <c r="C178" s="33">
        <v>5600</v>
      </c>
      <c r="D178" s="33"/>
      <c r="E178" s="30"/>
      <c r="F178" s="60"/>
      <c r="G178" s="2"/>
    </row>
    <row r="179" spans="1:7" ht="18" customHeight="1">
      <c r="A179" s="36">
        <v>1501011534</v>
      </c>
      <c r="B179" s="32" t="s">
        <v>129</v>
      </c>
      <c r="C179" s="33">
        <v>4000</v>
      </c>
      <c r="D179" s="33"/>
      <c r="E179" s="30"/>
      <c r="F179" s="60"/>
      <c r="G179" s="2"/>
    </row>
    <row r="180" spans="1:7" ht="18" customHeight="1">
      <c r="A180" s="36">
        <v>1501011535</v>
      </c>
      <c r="B180" s="32" t="s">
        <v>131</v>
      </c>
      <c r="C180" s="33">
        <v>5000</v>
      </c>
      <c r="D180" s="33"/>
      <c r="E180" s="30"/>
      <c r="F180" s="60"/>
      <c r="G180" s="2"/>
    </row>
    <row r="181" spans="1:7" ht="18" customHeight="1">
      <c r="A181" s="36">
        <v>1501011536</v>
      </c>
      <c r="B181" s="32" t="s">
        <v>231</v>
      </c>
      <c r="C181" s="33">
        <v>5600</v>
      </c>
      <c r="D181" s="33"/>
      <c r="E181" s="30"/>
      <c r="F181" s="60"/>
      <c r="G181" s="2"/>
    </row>
    <row r="182" spans="1:7" ht="18" customHeight="1">
      <c r="A182" s="36">
        <v>1501011537</v>
      </c>
      <c r="B182" s="32" t="s">
        <v>243</v>
      </c>
      <c r="C182" s="33">
        <v>5600</v>
      </c>
      <c r="D182" s="33"/>
      <c r="E182" s="30"/>
      <c r="F182" s="60"/>
      <c r="G182" s="2"/>
    </row>
    <row r="183" spans="1:7" ht="18" customHeight="1">
      <c r="A183" s="36">
        <v>1501011538</v>
      </c>
      <c r="B183" s="32" t="s">
        <v>176</v>
      </c>
      <c r="C183" s="33">
        <v>3000</v>
      </c>
      <c r="D183" s="33"/>
      <c r="E183" s="30"/>
      <c r="F183" s="60"/>
      <c r="G183" s="2"/>
    </row>
    <row r="184" spans="1:7" ht="18" customHeight="1">
      <c r="A184" s="36">
        <v>1501011539</v>
      </c>
      <c r="B184" s="32" t="s">
        <v>147</v>
      </c>
      <c r="C184" s="33">
        <v>5000</v>
      </c>
      <c r="D184" s="33"/>
      <c r="E184" s="30"/>
      <c r="F184" s="60"/>
      <c r="G184" s="2"/>
    </row>
    <row r="185" spans="1:7" ht="18" customHeight="1">
      <c r="A185" s="36">
        <v>1501011540</v>
      </c>
      <c r="B185" s="32" t="s">
        <v>198</v>
      </c>
      <c r="C185" s="33">
        <v>5000</v>
      </c>
      <c r="D185" s="33"/>
      <c r="E185" s="30"/>
      <c r="F185" s="60"/>
      <c r="G185" s="2"/>
    </row>
    <row r="186" spans="1:7" ht="18" customHeight="1">
      <c r="A186" s="36">
        <v>1501011541</v>
      </c>
      <c r="B186" s="32" t="s">
        <v>202</v>
      </c>
      <c r="C186" s="33">
        <v>4000</v>
      </c>
      <c r="D186" s="33"/>
      <c r="E186" s="30"/>
      <c r="F186" s="60"/>
      <c r="G186" s="2"/>
    </row>
    <row r="187" spans="1:7" ht="18" customHeight="1">
      <c r="A187" s="36">
        <v>1501011542</v>
      </c>
      <c r="B187" s="32" t="s">
        <v>251</v>
      </c>
      <c r="C187" s="33">
        <v>5500</v>
      </c>
      <c r="D187" s="33"/>
      <c r="E187" s="30"/>
      <c r="F187" s="61"/>
      <c r="G187" s="2"/>
    </row>
    <row r="188" spans="1:7" ht="18" customHeight="1">
      <c r="A188" s="36">
        <v>1501011543</v>
      </c>
      <c r="B188" s="32" t="s">
        <v>252</v>
      </c>
      <c r="C188" s="33">
        <v>5600</v>
      </c>
      <c r="D188" s="33"/>
      <c r="E188" s="30"/>
      <c r="F188" s="61"/>
      <c r="G188" s="2"/>
    </row>
    <row r="189" spans="1:7" ht="18" customHeight="1">
      <c r="A189" s="36">
        <v>1501011544</v>
      </c>
      <c r="B189" s="32" t="s">
        <v>253</v>
      </c>
      <c r="C189" s="33">
        <v>5600</v>
      </c>
      <c r="D189" s="33"/>
      <c r="E189" s="30"/>
      <c r="F189" s="61"/>
      <c r="G189" s="2"/>
    </row>
    <row r="190" spans="1:7" ht="18" customHeight="1">
      <c r="A190" s="36">
        <v>1501011545</v>
      </c>
      <c r="B190" s="49" t="s">
        <v>328</v>
      </c>
      <c r="C190" s="50">
        <v>5600</v>
      </c>
      <c r="D190" s="33"/>
      <c r="E190" s="30"/>
      <c r="F190" s="61"/>
      <c r="G190" s="2"/>
    </row>
    <row r="191" spans="1:7" ht="18" customHeight="1">
      <c r="A191" s="36">
        <v>1501011546</v>
      </c>
      <c r="B191" s="49" t="s">
        <v>331</v>
      </c>
      <c r="C191" s="50">
        <v>5000</v>
      </c>
      <c r="D191" s="50"/>
      <c r="E191" s="51"/>
      <c r="F191" s="61"/>
      <c r="G191" s="2"/>
    </row>
    <row r="192" spans="1:7" ht="18" customHeight="1">
      <c r="A192" s="36">
        <v>1501011547</v>
      </c>
      <c r="B192" s="49" t="s">
        <v>332</v>
      </c>
      <c r="C192" s="50">
        <v>5600</v>
      </c>
      <c r="D192" s="50"/>
      <c r="E192" s="51"/>
      <c r="F192" s="61"/>
      <c r="G192" s="2"/>
    </row>
    <row r="193" spans="1:7" ht="18" customHeight="1">
      <c r="A193" s="36">
        <v>1501011548</v>
      </c>
      <c r="B193" s="49" t="s">
        <v>342</v>
      </c>
      <c r="C193" s="50">
        <v>5000</v>
      </c>
      <c r="D193" s="50"/>
      <c r="E193" s="51"/>
      <c r="F193" s="61"/>
      <c r="G193" s="2"/>
    </row>
    <row r="194" spans="1:7" ht="18" customHeight="1">
      <c r="A194" s="36">
        <v>1501011549</v>
      </c>
      <c r="B194" s="49" t="s">
        <v>343</v>
      </c>
      <c r="C194" s="50">
        <v>5000</v>
      </c>
      <c r="D194" s="50"/>
      <c r="E194" s="51"/>
      <c r="F194" s="61"/>
      <c r="G194" s="2"/>
    </row>
    <row r="195" spans="1:7" ht="18" customHeight="1">
      <c r="A195" s="36">
        <v>1501011550</v>
      </c>
      <c r="B195" s="49" t="s">
        <v>344</v>
      </c>
      <c r="C195" s="50">
        <v>5000</v>
      </c>
      <c r="D195" s="50"/>
      <c r="E195" s="51"/>
      <c r="F195" s="61"/>
      <c r="G195" s="2"/>
    </row>
    <row r="196" spans="1:7" ht="18" customHeight="1">
      <c r="A196" s="36"/>
      <c r="B196" s="12" t="s">
        <v>317</v>
      </c>
      <c r="C196" s="33"/>
      <c r="D196" s="62">
        <f>SUM(C197:C199)</f>
        <v>12326.8</v>
      </c>
      <c r="E196" s="30"/>
      <c r="F196" s="61"/>
      <c r="G196" s="2"/>
    </row>
    <row r="197" spans="1:7" ht="18" customHeight="1">
      <c r="A197" s="36">
        <v>1501011419</v>
      </c>
      <c r="B197" s="32" t="s">
        <v>319</v>
      </c>
      <c r="C197" s="50">
        <v>4704.17</v>
      </c>
      <c r="D197" s="33"/>
      <c r="E197" s="30"/>
      <c r="F197" s="61"/>
      <c r="G197" s="2"/>
    </row>
    <row r="198" spans="1:7" ht="18" customHeight="1">
      <c r="A198" s="36">
        <v>1501011420</v>
      </c>
      <c r="B198" s="32" t="s">
        <v>169</v>
      </c>
      <c r="C198" s="50">
        <v>2022.63</v>
      </c>
      <c r="D198" s="33"/>
      <c r="E198" s="30"/>
      <c r="F198" s="61"/>
      <c r="G198" s="2"/>
    </row>
    <row r="199" spans="1:7" ht="18" customHeight="1" thickBot="1">
      <c r="A199" s="36">
        <v>1501011446</v>
      </c>
      <c r="B199" s="32" t="s">
        <v>322</v>
      </c>
      <c r="C199" s="50">
        <v>5600</v>
      </c>
      <c r="D199" s="33"/>
      <c r="E199" s="30"/>
      <c r="F199" s="61"/>
      <c r="G199" s="2"/>
    </row>
    <row r="200" spans="1:5" ht="17.25" customHeight="1">
      <c r="A200" s="15"/>
      <c r="B200" s="16" t="s">
        <v>0</v>
      </c>
      <c r="C200" s="97" t="s">
        <v>281</v>
      </c>
      <c r="D200" s="98"/>
      <c r="E200" s="17" t="s">
        <v>39</v>
      </c>
    </row>
    <row r="201" spans="1:5" ht="17.25" customHeight="1" thickBot="1">
      <c r="A201" s="11" t="s">
        <v>1</v>
      </c>
      <c r="B201" s="18"/>
      <c r="C201" s="93" t="s">
        <v>30</v>
      </c>
      <c r="D201" s="94"/>
      <c r="E201" s="19" t="s">
        <v>31</v>
      </c>
    </row>
    <row r="202" spans="1:5" ht="17.25" customHeight="1">
      <c r="A202" s="11" t="s">
        <v>2</v>
      </c>
      <c r="B202" s="18"/>
      <c r="C202" s="95" t="s">
        <v>4</v>
      </c>
      <c r="D202" s="95" t="s">
        <v>5</v>
      </c>
      <c r="E202" s="20" t="s">
        <v>3</v>
      </c>
    </row>
    <row r="203" spans="1:5" ht="17.25" customHeight="1" thickBot="1">
      <c r="A203" s="11"/>
      <c r="B203" s="21"/>
      <c r="C203" s="96"/>
      <c r="D203" s="96"/>
      <c r="E203" s="20"/>
    </row>
    <row r="204" spans="1:5" ht="17.25" customHeight="1">
      <c r="A204" s="22"/>
      <c r="B204" s="23" t="s">
        <v>15</v>
      </c>
      <c r="C204" s="24"/>
      <c r="D204" s="24"/>
      <c r="E204" s="24"/>
    </row>
    <row r="205" spans="1:5" ht="17.25" customHeight="1" thickBot="1">
      <c r="A205" s="25"/>
      <c r="B205" s="26" t="s">
        <v>108</v>
      </c>
      <c r="C205" s="3" t="s">
        <v>109</v>
      </c>
      <c r="D205" s="3" t="s">
        <v>109</v>
      </c>
      <c r="E205" s="3" t="s">
        <v>109</v>
      </c>
    </row>
    <row r="206" spans="1:6" ht="17.25" customHeight="1">
      <c r="A206" s="31" t="s">
        <v>94</v>
      </c>
      <c r="B206" s="12" t="s">
        <v>69</v>
      </c>
      <c r="C206" s="33"/>
      <c r="D206" s="29">
        <f>D207+D231</f>
        <v>2628559.3000000003</v>
      </c>
      <c r="E206" s="30"/>
      <c r="F206" s="5"/>
    </row>
    <row r="207" spans="1:6" ht="17.25" customHeight="1">
      <c r="A207" s="31" t="s">
        <v>94</v>
      </c>
      <c r="B207" s="12" t="s">
        <v>189</v>
      </c>
      <c r="C207" s="33"/>
      <c r="D207" s="29">
        <f>SUM(C209:C223)</f>
        <v>2317757.6</v>
      </c>
      <c r="E207" s="30"/>
      <c r="F207" s="5"/>
    </row>
    <row r="208" spans="1:6" ht="17.25" customHeight="1">
      <c r="A208" s="36">
        <v>1501021201</v>
      </c>
      <c r="B208" s="32" t="s">
        <v>165</v>
      </c>
      <c r="C208" s="33"/>
      <c r="D208" s="29"/>
      <c r="E208" s="30"/>
      <c r="F208" s="5"/>
    </row>
    <row r="209" spans="1:5" ht="17.25" customHeight="1">
      <c r="A209" s="37"/>
      <c r="B209" s="32" t="s">
        <v>152</v>
      </c>
      <c r="C209" s="33">
        <v>2281753.7</v>
      </c>
      <c r="D209" s="29"/>
      <c r="E209" s="30"/>
    </row>
    <row r="210" spans="1:5" ht="17.25" customHeight="1">
      <c r="A210" s="37"/>
      <c r="B210" s="63" t="s">
        <v>163</v>
      </c>
      <c r="C210" s="33"/>
      <c r="D210" s="29"/>
      <c r="E210" s="30"/>
    </row>
    <row r="211" spans="1:5" ht="17.25" customHeight="1">
      <c r="A211" s="35"/>
      <c r="B211" s="63" t="s">
        <v>155</v>
      </c>
      <c r="C211" s="33"/>
      <c r="D211" s="29"/>
      <c r="E211" s="30"/>
    </row>
    <row r="212" spans="1:5" ht="17.25" customHeight="1">
      <c r="A212" s="37">
        <v>1501021202</v>
      </c>
      <c r="B212" s="32" t="s">
        <v>156</v>
      </c>
      <c r="C212" s="33"/>
      <c r="D212" s="29"/>
      <c r="E212" s="30"/>
    </row>
    <row r="213" spans="1:5" ht="17.25" customHeight="1">
      <c r="A213" s="37"/>
      <c r="B213" s="32" t="s">
        <v>157</v>
      </c>
      <c r="C213" s="33">
        <v>3176.02</v>
      </c>
      <c r="D213" s="29"/>
      <c r="E213" s="30"/>
    </row>
    <row r="214" spans="1:5" ht="17.25" customHeight="1">
      <c r="A214" s="37">
        <v>1501021303</v>
      </c>
      <c r="B214" s="32" t="s">
        <v>158</v>
      </c>
      <c r="C214" s="33">
        <v>10000</v>
      </c>
      <c r="D214" s="29"/>
      <c r="E214" s="30"/>
    </row>
    <row r="215" spans="1:5" ht="17.25" customHeight="1">
      <c r="A215" s="35"/>
      <c r="B215" s="63" t="s">
        <v>154</v>
      </c>
      <c r="C215" s="33"/>
      <c r="D215" s="29"/>
      <c r="E215" s="30"/>
    </row>
    <row r="216" spans="1:5" ht="17.25" customHeight="1">
      <c r="A216" s="35"/>
      <c r="B216" s="63" t="s">
        <v>159</v>
      </c>
      <c r="C216" s="33"/>
      <c r="D216" s="29"/>
      <c r="E216" s="30"/>
    </row>
    <row r="217" spans="1:5" ht="17.25" customHeight="1">
      <c r="A217" s="37">
        <v>1501021205</v>
      </c>
      <c r="B217" s="32" t="s">
        <v>160</v>
      </c>
      <c r="C217" s="33"/>
      <c r="D217" s="29"/>
      <c r="E217" s="30"/>
    </row>
    <row r="218" spans="1:5" ht="17.25" customHeight="1">
      <c r="A218" s="37"/>
      <c r="B218" s="32" t="s">
        <v>161</v>
      </c>
      <c r="C218" s="33">
        <v>2827.88</v>
      </c>
      <c r="D218" s="29"/>
      <c r="E218" s="30"/>
    </row>
    <row r="219" spans="1:5" ht="17.25" customHeight="1">
      <c r="A219" s="37">
        <v>1501021306</v>
      </c>
      <c r="B219" s="32" t="s">
        <v>162</v>
      </c>
      <c r="C219" s="33">
        <v>12000</v>
      </c>
      <c r="D219" s="29"/>
      <c r="E219" s="30"/>
    </row>
    <row r="220" spans="1:5" ht="17.25" customHeight="1">
      <c r="A220" s="37"/>
      <c r="B220" s="63" t="s">
        <v>154</v>
      </c>
      <c r="C220" s="33"/>
      <c r="D220" s="29"/>
      <c r="E220" s="30"/>
    </row>
    <row r="221" spans="1:7" ht="17.25" customHeight="1">
      <c r="A221" s="37"/>
      <c r="B221" s="63" t="s">
        <v>146</v>
      </c>
      <c r="C221" s="33"/>
      <c r="D221" s="29"/>
      <c r="E221" s="30"/>
      <c r="G221" s="5"/>
    </row>
    <row r="222" spans="1:5" ht="17.25" customHeight="1">
      <c r="A222" s="37">
        <v>1501021308</v>
      </c>
      <c r="B222" s="32" t="s">
        <v>163</v>
      </c>
      <c r="C222" s="33"/>
      <c r="D222" s="29"/>
      <c r="E222" s="30"/>
    </row>
    <row r="223" spans="1:5" ht="17.25" customHeight="1">
      <c r="A223" s="37"/>
      <c r="B223" s="32" t="s">
        <v>164</v>
      </c>
      <c r="C223" s="33">
        <v>8000</v>
      </c>
      <c r="D223" s="29"/>
      <c r="E223" s="30"/>
    </row>
    <row r="224" spans="1:5" ht="17.25" customHeight="1" thickBot="1">
      <c r="A224" s="36"/>
      <c r="C224" s="33"/>
      <c r="D224" s="29"/>
      <c r="E224" s="30"/>
    </row>
    <row r="225" spans="1:5" ht="17.25" customHeight="1">
      <c r="A225" s="15"/>
      <c r="B225" s="16" t="s">
        <v>0</v>
      </c>
      <c r="C225" s="97" t="s">
        <v>281</v>
      </c>
      <c r="D225" s="98"/>
      <c r="E225" s="17" t="s">
        <v>71</v>
      </c>
    </row>
    <row r="226" spans="1:5" ht="17.25" customHeight="1" thickBot="1">
      <c r="A226" s="11" t="s">
        <v>1</v>
      </c>
      <c r="B226" s="18"/>
      <c r="C226" s="93" t="s">
        <v>30</v>
      </c>
      <c r="D226" s="94"/>
      <c r="E226" s="19" t="s">
        <v>31</v>
      </c>
    </row>
    <row r="227" spans="1:5" ht="17.25" customHeight="1">
      <c r="A227" s="11" t="s">
        <v>2</v>
      </c>
      <c r="B227" s="18"/>
      <c r="C227" s="95" t="s">
        <v>4</v>
      </c>
      <c r="D227" s="95" t="s">
        <v>5</v>
      </c>
      <c r="E227" s="20" t="s">
        <v>3</v>
      </c>
    </row>
    <row r="228" spans="1:5" ht="17.25" customHeight="1" thickBot="1">
      <c r="A228" s="11"/>
      <c r="B228" s="21"/>
      <c r="C228" s="96"/>
      <c r="D228" s="96"/>
      <c r="E228" s="20"/>
    </row>
    <row r="229" spans="1:5" ht="17.25" customHeight="1">
      <c r="A229" s="22"/>
      <c r="B229" s="23" t="s">
        <v>15</v>
      </c>
      <c r="C229" s="24"/>
      <c r="D229" s="24"/>
      <c r="E229" s="24"/>
    </row>
    <row r="230" spans="1:5" ht="17.25" customHeight="1" thickBot="1">
      <c r="A230" s="25"/>
      <c r="B230" s="26" t="s">
        <v>108</v>
      </c>
      <c r="C230" s="3" t="s">
        <v>109</v>
      </c>
      <c r="D230" s="3" t="s">
        <v>109</v>
      </c>
      <c r="E230" s="3" t="s">
        <v>109</v>
      </c>
    </row>
    <row r="231" spans="1:5" ht="17.25" customHeight="1">
      <c r="A231" s="64" t="s">
        <v>94</v>
      </c>
      <c r="B231" s="12" t="s">
        <v>190</v>
      </c>
      <c r="C231" s="33"/>
      <c r="D231" s="29">
        <f>SUM(C232:C302)</f>
        <v>310801.70000000007</v>
      </c>
      <c r="E231" s="30"/>
    </row>
    <row r="232" spans="1:7" ht="17.25" customHeight="1">
      <c r="A232" s="11">
        <v>1501021501</v>
      </c>
      <c r="B232" s="32" t="s">
        <v>177</v>
      </c>
      <c r="C232" s="33">
        <v>5000</v>
      </c>
      <c r="D232" s="33"/>
      <c r="E232" s="30"/>
      <c r="G232" s="5"/>
    </row>
    <row r="233" spans="1:5" ht="17.25" customHeight="1">
      <c r="A233" s="11">
        <v>1501021502</v>
      </c>
      <c r="B233" s="32" t="s">
        <v>178</v>
      </c>
      <c r="C233" s="33">
        <v>5000</v>
      </c>
      <c r="D233" s="33"/>
      <c r="E233" s="30"/>
    </row>
    <row r="234" spans="1:5" ht="17.25" customHeight="1">
      <c r="A234" s="11">
        <v>1501021503</v>
      </c>
      <c r="B234" s="32" t="s">
        <v>179</v>
      </c>
      <c r="C234" s="33"/>
      <c r="D234" s="33"/>
      <c r="E234" s="30"/>
    </row>
    <row r="235" spans="1:5" ht="17.25" customHeight="1">
      <c r="A235" s="11"/>
      <c r="B235" s="32" t="s">
        <v>180</v>
      </c>
      <c r="C235" s="33">
        <v>5000</v>
      </c>
      <c r="D235" s="33"/>
      <c r="E235" s="30"/>
    </row>
    <row r="236" spans="1:5" ht="17.25" customHeight="1">
      <c r="A236" s="11">
        <v>1501021504</v>
      </c>
      <c r="B236" s="32" t="s">
        <v>182</v>
      </c>
      <c r="C236" s="33"/>
      <c r="D236" s="33"/>
      <c r="E236" s="30"/>
    </row>
    <row r="237" spans="1:5" ht="17.25" customHeight="1">
      <c r="A237" s="11"/>
      <c r="B237" s="32" t="s">
        <v>181</v>
      </c>
      <c r="C237" s="33">
        <v>5000</v>
      </c>
      <c r="D237" s="33"/>
      <c r="E237" s="30"/>
    </row>
    <row r="238" spans="1:5" ht="17.25" customHeight="1">
      <c r="A238" s="11">
        <v>1501021505</v>
      </c>
      <c r="B238" s="32" t="s">
        <v>183</v>
      </c>
      <c r="C238" s="33">
        <v>5600</v>
      </c>
      <c r="D238" s="33"/>
      <c r="E238" s="30"/>
    </row>
    <row r="239" spans="1:5" ht="17.25" customHeight="1">
      <c r="A239" s="11">
        <v>1501021506</v>
      </c>
      <c r="B239" s="32" t="s">
        <v>179</v>
      </c>
      <c r="C239" s="33"/>
      <c r="D239" s="33"/>
      <c r="E239" s="30"/>
    </row>
    <row r="240" spans="1:5" ht="17.25" customHeight="1">
      <c r="A240" s="11"/>
      <c r="B240" s="32" t="s">
        <v>184</v>
      </c>
      <c r="C240" s="33">
        <v>5000</v>
      </c>
      <c r="D240" s="33"/>
      <c r="E240" s="30"/>
    </row>
    <row r="241" spans="1:5" ht="17.25" customHeight="1">
      <c r="A241" s="11">
        <v>1501021507</v>
      </c>
      <c r="B241" s="32" t="s">
        <v>254</v>
      </c>
      <c r="C241" s="33">
        <v>5600</v>
      </c>
      <c r="D241" s="33"/>
      <c r="E241" s="30"/>
    </row>
    <row r="242" spans="1:5" ht="17.25" customHeight="1">
      <c r="A242" s="11">
        <v>1501021508</v>
      </c>
      <c r="B242" s="32" t="s">
        <v>179</v>
      </c>
      <c r="C242" s="33"/>
      <c r="D242" s="33"/>
      <c r="E242" s="30"/>
    </row>
    <row r="243" spans="1:5" ht="17.25" customHeight="1">
      <c r="A243" s="11"/>
      <c r="B243" s="32" t="s">
        <v>255</v>
      </c>
      <c r="C243" s="33">
        <v>5000</v>
      </c>
      <c r="D243" s="33"/>
      <c r="E243" s="30"/>
    </row>
    <row r="244" spans="1:5" ht="17.25" customHeight="1">
      <c r="A244" s="11">
        <v>1501021509</v>
      </c>
      <c r="B244" s="32" t="s">
        <v>179</v>
      </c>
      <c r="C244" s="33"/>
      <c r="D244" s="33"/>
      <c r="E244" s="30"/>
    </row>
    <row r="245" spans="1:5" ht="17.25" customHeight="1">
      <c r="A245" s="11"/>
      <c r="B245" s="32" t="s">
        <v>185</v>
      </c>
      <c r="C245" s="33">
        <v>5000</v>
      </c>
      <c r="D245" s="33"/>
      <c r="E245" s="30"/>
    </row>
    <row r="246" spans="1:5" ht="17.25" customHeight="1">
      <c r="A246" s="11">
        <v>1501021510</v>
      </c>
      <c r="B246" s="32" t="s">
        <v>179</v>
      </c>
      <c r="C246" s="33"/>
      <c r="D246" s="33"/>
      <c r="E246" s="30"/>
    </row>
    <row r="247" spans="1:5" ht="17.25" customHeight="1">
      <c r="A247" s="11"/>
      <c r="B247" s="32" t="s">
        <v>256</v>
      </c>
      <c r="C247" s="33">
        <v>5600</v>
      </c>
      <c r="D247" s="33"/>
      <c r="E247" s="30"/>
    </row>
    <row r="248" spans="1:5" ht="17.25" customHeight="1">
      <c r="A248" s="11">
        <v>1501021511</v>
      </c>
      <c r="B248" s="32" t="s">
        <v>179</v>
      </c>
      <c r="C248" s="33"/>
      <c r="D248" s="33"/>
      <c r="E248" s="30"/>
    </row>
    <row r="249" spans="1:5" ht="17.25" customHeight="1">
      <c r="A249" s="11"/>
      <c r="B249" s="32" t="s">
        <v>257</v>
      </c>
      <c r="C249" s="33">
        <v>5600</v>
      </c>
      <c r="D249" s="33"/>
      <c r="E249" s="30"/>
    </row>
    <row r="250" spans="1:5" ht="17.25" customHeight="1">
      <c r="A250" s="11">
        <v>1501021512</v>
      </c>
      <c r="B250" s="32" t="s">
        <v>186</v>
      </c>
      <c r="C250" s="33">
        <v>5600</v>
      </c>
      <c r="D250" s="33"/>
      <c r="E250" s="30"/>
    </row>
    <row r="251" spans="1:5" ht="17.25" customHeight="1">
      <c r="A251" s="11">
        <v>1501021513</v>
      </c>
      <c r="B251" s="32" t="s">
        <v>258</v>
      </c>
      <c r="C251" s="33">
        <v>5600</v>
      </c>
      <c r="D251" s="33"/>
      <c r="E251" s="30"/>
    </row>
    <row r="252" spans="1:5" ht="17.25" customHeight="1">
      <c r="A252" s="11">
        <v>1501021514</v>
      </c>
      <c r="B252" s="32" t="s">
        <v>259</v>
      </c>
      <c r="C252" s="33">
        <v>5600</v>
      </c>
      <c r="D252" s="33"/>
      <c r="E252" s="30"/>
    </row>
    <row r="253" spans="1:5" ht="17.25" customHeight="1">
      <c r="A253" s="11">
        <v>1501021515</v>
      </c>
      <c r="B253" s="32" t="s">
        <v>260</v>
      </c>
      <c r="C253" s="33">
        <v>5600</v>
      </c>
      <c r="D253" s="33"/>
      <c r="E253" s="30"/>
    </row>
    <row r="254" spans="1:5" ht="17.25" customHeight="1">
      <c r="A254" s="11">
        <v>1501021516</v>
      </c>
      <c r="B254" s="32" t="s">
        <v>139</v>
      </c>
      <c r="C254" s="33">
        <v>5600</v>
      </c>
      <c r="D254" s="33"/>
      <c r="E254" s="30"/>
    </row>
    <row r="255" spans="1:5" ht="17.25" customHeight="1">
      <c r="A255" s="11">
        <v>1501021517</v>
      </c>
      <c r="B255" s="32" t="s">
        <v>144</v>
      </c>
      <c r="C255" s="33">
        <v>4000</v>
      </c>
      <c r="D255" s="33"/>
      <c r="E255" s="30"/>
    </row>
    <row r="256" spans="1:6" ht="17.25" customHeight="1">
      <c r="A256" s="11">
        <v>1501021518</v>
      </c>
      <c r="B256" s="32" t="s">
        <v>145</v>
      </c>
      <c r="C256" s="33">
        <v>3000</v>
      </c>
      <c r="D256" s="33"/>
      <c r="E256" s="30"/>
      <c r="F256" s="65"/>
    </row>
    <row r="257" spans="1:6" ht="17.25" customHeight="1">
      <c r="A257" s="11">
        <v>1501021519</v>
      </c>
      <c r="B257" s="32" t="s">
        <v>261</v>
      </c>
      <c r="C257" s="33">
        <v>5600</v>
      </c>
      <c r="D257" s="33"/>
      <c r="E257" s="30"/>
      <c r="F257" s="66"/>
    </row>
    <row r="258" spans="1:6" ht="17.25" customHeight="1">
      <c r="A258" s="11">
        <v>1501021520</v>
      </c>
      <c r="B258" s="32" t="s">
        <v>291</v>
      </c>
      <c r="C258" s="33">
        <v>5600</v>
      </c>
      <c r="D258" s="33"/>
      <c r="E258" s="30"/>
      <c r="F258" s="66"/>
    </row>
    <row r="259" spans="1:6" ht="17.25" customHeight="1">
      <c r="A259" s="11">
        <v>1501021521</v>
      </c>
      <c r="B259" s="32" t="s">
        <v>292</v>
      </c>
      <c r="C259" s="33">
        <v>5600</v>
      </c>
      <c r="D259" s="33"/>
      <c r="E259" s="30"/>
      <c r="F259" s="66"/>
    </row>
    <row r="260" spans="1:6" ht="17.25" customHeight="1">
      <c r="A260" s="11">
        <v>1501021522</v>
      </c>
      <c r="B260" s="32" t="s">
        <v>293</v>
      </c>
      <c r="C260" s="33">
        <v>5600</v>
      </c>
      <c r="D260" s="33"/>
      <c r="E260" s="30"/>
      <c r="F260" s="66"/>
    </row>
    <row r="261" spans="1:6" ht="17.25" customHeight="1">
      <c r="A261" s="11">
        <v>1501021523</v>
      </c>
      <c r="B261" s="32" t="s">
        <v>312</v>
      </c>
      <c r="C261" s="33">
        <v>5000</v>
      </c>
      <c r="D261" s="33"/>
      <c r="E261" s="30"/>
      <c r="F261" s="66"/>
    </row>
    <row r="262" spans="1:5" ht="17.25" customHeight="1">
      <c r="A262" s="11">
        <v>1501021524</v>
      </c>
      <c r="B262" s="32" t="s">
        <v>296</v>
      </c>
      <c r="C262" s="33">
        <v>5000</v>
      </c>
      <c r="D262" s="33"/>
      <c r="E262" s="30"/>
    </row>
    <row r="263" spans="1:5" ht="17.25" customHeight="1">
      <c r="A263" s="11">
        <v>1501021525</v>
      </c>
      <c r="B263" s="32" t="s">
        <v>294</v>
      </c>
      <c r="C263" s="33">
        <v>5000</v>
      </c>
      <c r="D263" s="33"/>
      <c r="E263" s="30"/>
    </row>
    <row r="264" spans="1:5" ht="17.25" customHeight="1">
      <c r="A264" s="11">
        <v>1501021526</v>
      </c>
      <c r="B264" s="32" t="s">
        <v>295</v>
      </c>
      <c r="C264" s="33">
        <v>5000</v>
      </c>
      <c r="D264" s="33"/>
      <c r="E264" s="30"/>
    </row>
    <row r="265" spans="1:5" ht="17.25" customHeight="1" thickBot="1">
      <c r="A265" s="11">
        <v>1501021527</v>
      </c>
      <c r="B265" s="32" t="s">
        <v>290</v>
      </c>
      <c r="C265" s="33">
        <v>15000</v>
      </c>
      <c r="D265" s="33"/>
      <c r="E265" s="30"/>
    </row>
    <row r="266" spans="1:5" ht="17.25" customHeight="1">
      <c r="A266" s="67"/>
      <c r="B266" s="16" t="s">
        <v>0</v>
      </c>
      <c r="C266" s="97" t="s">
        <v>281</v>
      </c>
      <c r="D266" s="98"/>
      <c r="E266" s="17" t="s">
        <v>191</v>
      </c>
    </row>
    <row r="267" spans="1:5" ht="17.25" customHeight="1" thickBot="1">
      <c r="A267" s="11" t="s">
        <v>1</v>
      </c>
      <c r="B267" s="18"/>
      <c r="C267" s="93" t="s">
        <v>30</v>
      </c>
      <c r="D267" s="94"/>
      <c r="E267" s="19" t="s">
        <v>31</v>
      </c>
    </row>
    <row r="268" spans="1:5" ht="17.25" customHeight="1">
      <c r="A268" s="11" t="s">
        <v>2</v>
      </c>
      <c r="B268" s="18"/>
      <c r="C268" s="95" t="s">
        <v>4</v>
      </c>
      <c r="D268" s="95" t="s">
        <v>5</v>
      </c>
      <c r="E268" s="20" t="s">
        <v>3</v>
      </c>
    </row>
    <row r="269" spans="1:5" ht="17.25" customHeight="1" thickBot="1">
      <c r="A269" s="11"/>
      <c r="B269" s="21"/>
      <c r="C269" s="96"/>
      <c r="D269" s="96"/>
      <c r="E269" s="20"/>
    </row>
    <row r="270" spans="1:5" ht="17.25" customHeight="1">
      <c r="A270" s="22"/>
      <c r="B270" s="23" t="s">
        <v>15</v>
      </c>
      <c r="C270" s="24"/>
      <c r="D270" s="24"/>
      <c r="E270" s="24"/>
    </row>
    <row r="271" spans="1:5" ht="17.25" customHeight="1" thickBot="1">
      <c r="A271" s="25"/>
      <c r="B271" s="26" t="s">
        <v>108</v>
      </c>
      <c r="C271" s="3" t="s">
        <v>109</v>
      </c>
      <c r="D271" s="3" t="s">
        <v>109</v>
      </c>
      <c r="E271" s="3" t="s">
        <v>109</v>
      </c>
    </row>
    <row r="272" spans="1:5" ht="17.25" customHeight="1">
      <c r="A272" s="11">
        <v>1501021528</v>
      </c>
      <c r="B272" s="32" t="s">
        <v>148</v>
      </c>
      <c r="C272" s="33">
        <v>5600</v>
      </c>
      <c r="D272" s="33"/>
      <c r="E272" s="30"/>
    </row>
    <row r="273" spans="1:5" ht="17.25" customHeight="1">
      <c r="A273" s="11">
        <v>1501021529</v>
      </c>
      <c r="B273" s="32" t="s">
        <v>297</v>
      </c>
      <c r="C273" s="33">
        <v>5600</v>
      </c>
      <c r="D273" s="33"/>
      <c r="E273" s="30"/>
    </row>
    <row r="274" spans="1:5" ht="17.25" customHeight="1">
      <c r="A274" s="11">
        <v>1501021530</v>
      </c>
      <c r="B274" s="32" t="s">
        <v>298</v>
      </c>
      <c r="C274" s="33">
        <v>5600</v>
      </c>
      <c r="D274" s="33"/>
      <c r="E274" s="30"/>
    </row>
    <row r="275" spans="1:5" ht="17.25" customHeight="1">
      <c r="A275" s="11">
        <v>1501021531</v>
      </c>
      <c r="B275" s="32" t="s">
        <v>201</v>
      </c>
      <c r="C275" s="33">
        <v>5600</v>
      </c>
      <c r="D275" s="33"/>
      <c r="E275" s="30"/>
    </row>
    <row r="276" spans="1:5" ht="17.25" customHeight="1">
      <c r="A276" s="11">
        <v>1501021532</v>
      </c>
      <c r="B276" s="32" t="s">
        <v>187</v>
      </c>
      <c r="C276" s="33">
        <v>10000</v>
      </c>
      <c r="D276" s="33"/>
      <c r="E276" s="30"/>
    </row>
    <row r="277" spans="1:5" ht="17.25" customHeight="1">
      <c r="A277" s="11">
        <v>1501021533</v>
      </c>
      <c r="B277" s="32" t="s">
        <v>188</v>
      </c>
      <c r="C277" s="33">
        <v>10000</v>
      </c>
      <c r="D277" s="33"/>
      <c r="E277" s="30"/>
    </row>
    <row r="278" spans="1:5" ht="17.25" customHeight="1">
      <c r="A278" s="11">
        <v>1501021534</v>
      </c>
      <c r="B278" s="32" t="s">
        <v>240</v>
      </c>
      <c r="C278" s="33">
        <v>5600</v>
      </c>
      <c r="D278" s="33"/>
      <c r="E278" s="30"/>
    </row>
    <row r="279" spans="1:5" ht="17.25" customHeight="1">
      <c r="A279" s="11">
        <v>1501021535</v>
      </c>
      <c r="B279" s="32" t="s">
        <v>241</v>
      </c>
      <c r="C279" s="33">
        <v>5600</v>
      </c>
      <c r="D279" s="33"/>
      <c r="E279" s="30"/>
    </row>
    <row r="280" spans="1:5" ht="17.25" customHeight="1">
      <c r="A280" s="11">
        <v>1501021536</v>
      </c>
      <c r="B280" s="32" t="s">
        <v>262</v>
      </c>
      <c r="C280" s="33">
        <v>5600</v>
      </c>
      <c r="D280" s="33"/>
      <c r="E280" s="30"/>
    </row>
    <row r="281" spans="1:5" ht="17.25" customHeight="1">
      <c r="A281" s="11">
        <v>1501021537</v>
      </c>
      <c r="B281" s="32" t="s">
        <v>263</v>
      </c>
      <c r="C281" s="33">
        <v>5600</v>
      </c>
      <c r="D281" s="33"/>
      <c r="E281" s="30"/>
    </row>
    <row r="282" spans="1:5" ht="17.25" customHeight="1">
      <c r="A282" s="11">
        <v>1501021538</v>
      </c>
      <c r="B282" s="32" t="s">
        <v>264</v>
      </c>
      <c r="C282" s="33">
        <v>5600</v>
      </c>
      <c r="D282" s="33"/>
      <c r="E282" s="30"/>
    </row>
    <row r="283" spans="1:5" ht="17.25" customHeight="1">
      <c r="A283" s="11">
        <v>1501021539</v>
      </c>
      <c r="B283" s="32" t="s">
        <v>265</v>
      </c>
      <c r="C283" s="33">
        <v>5600</v>
      </c>
      <c r="D283" s="33"/>
      <c r="E283" s="30"/>
    </row>
    <row r="284" spans="1:5" ht="17.25" customHeight="1">
      <c r="A284" s="11">
        <v>1501021540</v>
      </c>
      <c r="B284" s="32" t="s">
        <v>242</v>
      </c>
      <c r="C284" s="33">
        <v>5600</v>
      </c>
      <c r="D284" s="33"/>
      <c r="E284" s="30"/>
    </row>
    <row r="285" spans="1:5" ht="17.25" customHeight="1">
      <c r="A285" s="11">
        <v>1501021541</v>
      </c>
      <c r="B285" s="32" t="s">
        <v>338</v>
      </c>
      <c r="C285" s="33">
        <v>5000</v>
      </c>
      <c r="D285" s="33"/>
      <c r="E285" s="30"/>
    </row>
    <row r="286" spans="1:5" ht="17.25" customHeight="1">
      <c r="A286" s="35">
        <v>1501021542</v>
      </c>
      <c r="B286" s="49" t="s">
        <v>278</v>
      </c>
      <c r="C286" s="33">
        <v>5600</v>
      </c>
      <c r="D286" s="33"/>
      <c r="E286" s="30"/>
    </row>
    <row r="287" spans="1:5" ht="17.25" customHeight="1">
      <c r="A287" s="35">
        <v>1501021443</v>
      </c>
      <c r="B287" s="49" t="s">
        <v>329</v>
      </c>
      <c r="C287" s="50">
        <v>5600</v>
      </c>
      <c r="D287" s="33"/>
      <c r="E287" s="30"/>
    </row>
    <row r="288" spans="1:5" ht="17.25" customHeight="1">
      <c r="A288" s="35">
        <v>1501021444</v>
      </c>
      <c r="B288" s="49" t="s">
        <v>339</v>
      </c>
      <c r="C288" s="50">
        <v>5500</v>
      </c>
      <c r="D288" s="33"/>
      <c r="E288" s="30"/>
    </row>
    <row r="289" spans="1:5" ht="17.25" customHeight="1">
      <c r="A289" s="35"/>
      <c r="B289" s="49"/>
      <c r="C289" s="50"/>
      <c r="D289" s="33"/>
      <c r="E289" s="30"/>
    </row>
    <row r="290" spans="1:6" ht="17.25" customHeight="1">
      <c r="A290" s="11"/>
      <c r="B290" s="12" t="s">
        <v>284</v>
      </c>
      <c r="C290" s="33"/>
      <c r="D290" s="62">
        <f>SUM(C291:C302)</f>
        <v>57701.7</v>
      </c>
      <c r="E290" s="30"/>
      <c r="F290" s="32"/>
    </row>
    <row r="291" spans="1:5" ht="17.25" customHeight="1">
      <c r="A291" s="35">
        <v>1501021236</v>
      </c>
      <c r="B291" s="49" t="s">
        <v>311</v>
      </c>
      <c r="C291" s="50">
        <v>2800</v>
      </c>
      <c r="D291" s="29"/>
      <c r="E291" s="30"/>
    </row>
    <row r="292" spans="1:5" ht="17.25" customHeight="1">
      <c r="A292" s="35">
        <v>1501021410</v>
      </c>
      <c r="B292" s="49" t="s">
        <v>177</v>
      </c>
      <c r="C292" s="50">
        <v>4477.28</v>
      </c>
      <c r="D292" s="29"/>
      <c r="E292" s="30"/>
    </row>
    <row r="293" spans="1:5" ht="17.25" customHeight="1">
      <c r="A293" s="35">
        <v>1501021423</v>
      </c>
      <c r="B293" s="49" t="s">
        <v>320</v>
      </c>
      <c r="C293" s="50">
        <v>5000</v>
      </c>
      <c r="D293" s="29"/>
      <c r="E293" s="30"/>
    </row>
    <row r="294" spans="1:5" ht="17.25" customHeight="1">
      <c r="A294" s="35">
        <v>1501021426</v>
      </c>
      <c r="B294" s="49" t="s">
        <v>313</v>
      </c>
      <c r="C294" s="50">
        <v>2148.82</v>
      </c>
      <c r="D294" s="33"/>
      <c r="E294" s="30"/>
    </row>
    <row r="295" spans="1:5" ht="17.25" customHeight="1">
      <c r="A295" s="35">
        <v>1501021429</v>
      </c>
      <c r="B295" s="49" t="s">
        <v>316</v>
      </c>
      <c r="C295" s="50">
        <v>2706.08</v>
      </c>
      <c r="D295" s="33"/>
      <c r="E295" s="30"/>
    </row>
    <row r="296" spans="1:5" ht="17.25" customHeight="1">
      <c r="A296" s="35">
        <v>1501021431</v>
      </c>
      <c r="B296" s="49" t="s">
        <v>148</v>
      </c>
      <c r="C296" s="50">
        <v>1667.7</v>
      </c>
      <c r="D296" s="33"/>
      <c r="E296" s="30"/>
    </row>
    <row r="297" spans="1:5" ht="17.25" customHeight="1">
      <c r="A297" s="35">
        <v>1501021444</v>
      </c>
      <c r="B297" s="49" t="s">
        <v>315</v>
      </c>
      <c r="C297" s="50">
        <v>3321.82</v>
      </c>
      <c r="D297" s="33"/>
      <c r="E297" s="30"/>
    </row>
    <row r="298" spans="1:5" ht="17.25" customHeight="1">
      <c r="A298" s="35">
        <v>1501021445</v>
      </c>
      <c r="B298" s="49" t="s">
        <v>314</v>
      </c>
      <c r="C298" s="50">
        <v>2750</v>
      </c>
      <c r="D298" s="33"/>
      <c r="E298" s="30"/>
    </row>
    <row r="299" spans="1:5" ht="17.25" customHeight="1">
      <c r="A299" s="35">
        <v>1501021446</v>
      </c>
      <c r="B299" s="49" t="s">
        <v>337</v>
      </c>
      <c r="C299" s="50">
        <v>20000</v>
      </c>
      <c r="D299" s="33"/>
      <c r="E299" s="30"/>
    </row>
    <row r="300" spans="1:5" ht="17.25" customHeight="1">
      <c r="A300" s="35">
        <v>1501021447</v>
      </c>
      <c r="B300" s="49" t="s">
        <v>318</v>
      </c>
      <c r="C300" s="50">
        <v>1630</v>
      </c>
      <c r="D300" s="33"/>
      <c r="E300" s="30"/>
    </row>
    <row r="301" spans="1:5" ht="17.25" customHeight="1">
      <c r="A301" s="35">
        <v>1501021448</v>
      </c>
      <c r="B301" s="49" t="s">
        <v>323</v>
      </c>
      <c r="C301" s="50">
        <v>5600</v>
      </c>
      <c r="D301" s="29"/>
      <c r="E301" s="30"/>
    </row>
    <row r="302" spans="1:5" ht="17.25" customHeight="1" thickBot="1">
      <c r="A302" s="35">
        <v>1501021449</v>
      </c>
      <c r="B302" s="49" t="s">
        <v>324</v>
      </c>
      <c r="C302" s="50">
        <v>5600</v>
      </c>
      <c r="D302" s="29"/>
      <c r="E302" s="30"/>
    </row>
    <row r="303" spans="1:5" ht="17.25" customHeight="1">
      <c r="A303" s="67"/>
      <c r="B303" s="16" t="s">
        <v>0</v>
      </c>
      <c r="C303" s="97" t="s">
        <v>281</v>
      </c>
      <c r="D303" s="98"/>
      <c r="E303" s="17" t="s">
        <v>192</v>
      </c>
    </row>
    <row r="304" spans="1:5" ht="17.25" customHeight="1" thickBot="1">
      <c r="A304" s="11" t="s">
        <v>1</v>
      </c>
      <c r="B304" s="18"/>
      <c r="C304" s="93" t="s">
        <v>30</v>
      </c>
      <c r="D304" s="94"/>
      <c r="E304" s="19" t="s">
        <v>31</v>
      </c>
    </row>
    <row r="305" spans="1:5" ht="17.25" customHeight="1">
      <c r="A305" s="11" t="s">
        <v>2</v>
      </c>
      <c r="B305" s="18"/>
      <c r="C305" s="95" t="s">
        <v>4</v>
      </c>
      <c r="D305" s="95" t="s">
        <v>5</v>
      </c>
      <c r="E305" s="20" t="s">
        <v>3</v>
      </c>
    </row>
    <row r="306" spans="1:5" ht="17.25" customHeight="1" thickBot="1">
      <c r="A306" s="11"/>
      <c r="B306" s="21"/>
      <c r="C306" s="96"/>
      <c r="D306" s="96"/>
      <c r="E306" s="20"/>
    </row>
    <row r="307" spans="1:5" ht="17.25" customHeight="1">
      <c r="A307" s="22"/>
      <c r="B307" s="23" t="s">
        <v>15</v>
      </c>
      <c r="C307" s="24"/>
      <c r="D307" s="24"/>
      <c r="E307" s="24"/>
    </row>
    <row r="308" spans="1:5" ht="17.25" customHeight="1" thickBot="1">
      <c r="A308" s="25"/>
      <c r="B308" s="26" t="s">
        <v>108</v>
      </c>
      <c r="C308" s="3" t="s">
        <v>109</v>
      </c>
      <c r="D308" s="3" t="s">
        <v>109</v>
      </c>
      <c r="E308" s="3" t="s">
        <v>109</v>
      </c>
    </row>
    <row r="309" spans="1:5" ht="17.25" customHeight="1">
      <c r="A309" s="31">
        <v>16</v>
      </c>
      <c r="B309" s="12" t="s">
        <v>16</v>
      </c>
      <c r="C309" s="29"/>
      <c r="D309" s="29">
        <f>SUM(C312:C328)</f>
        <v>85000</v>
      </c>
      <c r="E309" s="30"/>
    </row>
    <row r="310" spans="1:5" ht="17.25" customHeight="1">
      <c r="A310" s="11"/>
      <c r="B310" s="12" t="s">
        <v>17</v>
      </c>
      <c r="C310" s="33"/>
      <c r="D310" s="28"/>
      <c r="E310" s="30"/>
    </row>
    <row r="311" spans="1:5" ht="17.25" customHeight="1">
      <c r="A311" s="11">
        <v>161000</v>
      </c>
      <c r="B311" s="32" t="s">
        <v>81</v>
      </c>
      <c r="C311" s="68"/>
      <c r="D311" s="28"/>
      <c r="E311" s="30"/>
    </row>
    <row r="312" spans="1:5" ht="17.25" customHeight="1">
      <c r="A312" s="35">
        <v>1610000003</v>
      </c>
      <c r="B312" s="32" t="s">
        <v>118</v>
      </c>
      <c r="C312" s="33">
        <v>4000</v>
      </c>
      <c r="D312" s="28"/>
      <c r="E312" s="30"/>
    </row>
    <row r="313" spans="1:5" ht="17.25" customHeight="1">
      <c r="A313" s="35">
        <v>1610000004</v>
      </c>
      <c r="B313" s="32" t="s">
        <v>117</v>
      </c>
      <c r="C313" s="33">
        <v>3000</v>
      </c>
      <c r="D313" s="28"/>
      <c r="E313" s="30"/>
    </row>
    <row r="314" spans="1:5" ht="17.25" customHeight="1">
      <c r="A314" s="35">
        <v>1610000005</v>
      </c>
      <c r="B314" s="32" t="s">
        <v>216</v>
      </c>
      <c r="C314" s="33">
        <v>4000</v>
      </c>
      <c r="D314" s="28"/>
      <c r="E314" s="30"/>
    </row>
    <row r="315" spans="1:5" ht="17.25" customHeight="1">
      <c r="A315" s="35">
        <v>161202</v>
      </c>
      <c r="B315" s="32" t="s">
        <v>50</v>
      </c>
      <c r="C315" s="68"/>
      <c r="D315" s="28"/>
      <c r="E315" s="30"/>
    </row>
    <row r="316" spans="1:5" ht="17.25" customHeight="1">
      <c r="A316" s="35">
        <v>1612020006</v>
      </c>
      <c r="B316" s="32" t="s">
        <v>74</v>
      </c>
      <c r="C316" s="33">
        <v>10000</v>
      </c>
      <c r="D316" s="28"/>
      <c r="E316" s="30"/>
    </row>
    <row r="317" spans="1:5" ht="17.25" customHeight="1">
      <c r="A317" s="35">
        <v>1612020007</v>
      </c>
      <c r="B317" s="32" t="s">
        <v>78</v>
      </c>
      <c r="C317" s="33"/>
      <c r="D317" s="28"/>
      <c r="E317" s="30"/>
    </row>
    <row r="318" spans="1:5" ht="17.25" customHeight="1">
      <c r="A318" s="35"/>
      <c r="B318" s="32" t="s">
        <v>79</v>
      </c>
      <c r="C318" s="33">
        <v>5000</v>
      </c>
      <c r="D318" s="28"/>
      <c r="E318" s="30"/>
    </row>
    <row r="319" spans="1:5" ht="17.25" customHeight="1">
      <c r="A319" s="35">
        <v>1612020013</v>
      </c>
      <c r="B319" s="32" t="s">
        <v>125</v>
      </c>
      <c r="C319" s="33">
        <v>7000</v>
      </c>
      <c r="D319" s="28"/>
      <c r="E319" s="30"/>
    </row>
    <row r="320" spans="1:5" ht="17.25" customHeight="1">
      <c r="A320" s="35">
        <v>1612020017</v>
      </c>
      <c r="B320" s="32" t="s">
        <v>209</v>
      </c>
      <c r="C320" s="33">
        <v>5000</v>
      </c>
      <c r="D320" s="28"/>
      <c r="E320" s="30"/>
    </row>
    <row r="321" spans="1:5" ht="17.25" customHeight="1">
      <c r="A321" s="35">
        <v>1612020018</v>
      </c>
      <c r="B321" s="32" t="s">
        <v>204</v>
      </c>
      <c r="C321" s="33">
        <v>5000</v>
      </c>
      <c r="D321" s="28"/>
      <c r="E321" s="30"/>
    </row>
    <row r="322" spans="1:5" ht="17.25" customHeight="1">
      <c r="A322" s="35">
        <v>1612020019</v>
      </c>
      <c r="B322" s="32" t="s">
        <v>207</v>
      </c>
      <c r="C322" s="33">
        <v>5000</v>
      </c>
      <c r="D322" s="28"/>
      <c r="E322" s="30"/>
    </row>
    <row r="323" spans="1:5" ht="17.25" customHeight="1">
      <c r="A323" s="35">
        <v>1612020022</v>
      </c>
      <c r="B323" s="32" t="s">
        <v>266</v>
      </c>
      <c r="C323" s="33">
        <v>4000</v>
      </c>
      <c r="D323" s="28"/>
      <c r="E323" s="30"/>
    </row>
    <row r="324" spans="1:5" ht="17.25" customHeight="1">
      <c r="A324" s="35">
        <v>1612020023</v>
      </c>
      <c r="B324" s="32" t="s">
        <v>267</v>
      </c>
      <c r="C324" s="33">
        <v>4000</v>
      </c>
      <c r="D324" s="28"/>
      <c r="E324" s="30"/>
    </row>
    <row r="325" spans="1:5" ht="17.25" customHeight="1">
      <c r="A325" s="35">
        <v>1612020024</v>
      </c>
      <c r="B325" s="32" t="s">
        <v>268</v>
      </c>
      <c r="C325" s="33">
        <v>6000</v>
      </c>
      <c r="D325" s="28"/>
      <c r="E325" s="30"/>
    </row>
    <row r="326" spans="1:88" s="9" customFormat="1" ht="17.25" customHeight="1">
      <c r="A326" s="35">
        <v>1612020025</v>
      </c>
      <c r="B326" s="49" t="s">
        <v>299</v>
      </c>
      <c r="C326" s="50">
        <v>10000</v>
      </c>
      <c r="D326" s="52"/>
      <c r="E326" s="51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</row>
    <row r="327" spans="1:88" s="9" customFormat="1" ht="17.25" customHeight="1">
      <c r="A327" s="35">
        <v>1612020026</v>
      </c>
      <c r="B327" s="49" t="s">
        <v>333</v>
      </c>
      <c r="C327" s="50">
        <v>10000</v>
      </c>
      <c r="D327" s="52"/>
      <c r="E327" s="51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</row>
    <row r="328" spans="1:5" ht="17.25" customHeight="1">
      <c r="A328" s="35">
        <v>161701</v>
      </c>
      <c r="B328" s="32" t="s">
        <v>95</v>
      </c>
      <c r="C328" s="33">
        <v>3000</v>
      </c>
      <c r="D328" s="28"/>
      <c r="E328" s="30"/>
    </row>
    <row r="329" spans="1:5" ht="17.25" customHeight="1" thickBot="1">
      <c r="A329" s="35"/>
      <c r="C329" s="33"/>
      <c r="D329" s="28"/>
      <c r="E329" s="30"/>
    </row>
    <row r="330" spans="1:5" ht="17.25" customHeight="1">
      <c r="A330" s="67"/>
      <c r="B330" s="16" t="s">
        <v>0</v>
      </c>
      <c r="C330" s="97" t="s">
        <v>281</v>
      </c>
      <c r="D330" s="98"/>
      <c r="E330" s="17" t="s">
        <v>193</v>
      </c>
    </row>
    <row r="331" spans="1:5" ht="17.25" customHeight="1" thickBot="1">
      <c r="A331" s="11" t="s">
        <v>1</v>
      </c>
      <c r="B331" s="18"/>
      <c r="C331" s="93" t="s">
        <v>30</v>
      </c>
      <c r="D331" s="94"/>
      <c r="E331" s="19" t="s">
        <v>31</v>
      </c>
    </row>
    <row r="332" spans="1:5" ht="17.25" customHeight="1">
      <c r="A332" s="11" t="s">
        <v>2</v>
      </c>
      <c r="B332" s="18"/>
      <c r="C332" s="95" t="s">
        <v>4</v>
      </c>
      <c r="D332" s="95" t="s">
        <v>5</v>
      </c>
      <c r="E332" s="20" t="s">
        <v>3</v>
      </c>
    </row>
    <row r="333" spans="1:5" ht="17.25" customHeight="1" thickBot="1">
      <c r="A333" s="11"/>
      <c r="B333" s="21"/>
      <c r="C333" s="96"/>
      <c r="D333" s="96"/>
      <c r="E333" s="20"/>
    </row>
    <row r="334" spans="1:5" ht="17.25" customHeight="1">
      <c r="A334" s="22"/>
      <c r="B334" s="23" t="s">
        <v>15</v>
      </c>
      <c r="C334" s="24"/>
      <c r="D334" s="24"/>
      <c r="E334" s="24"/>
    </row>
    <row r="335" spans="1:5" ht="17.25" customHeight="1" thickBot="1">
      <c r="A335" s="25"/>
      <c r="B335" s="26" t="s">
        <v>108</v>
      </c>
      <c r="C335" s="3" t="s">
        <v>109</v>
      </c>
      <c r="D335" s="3" t="s">
        <v>109</v>
      </c>
      <c r="E335" s="3" t="s">
        <v>109</v>
      </c>
    </row>
    <row r="336" spans="1:5" ht="17.25" customHeight="1">
      <c r="A336" s="11"/>
      <c r="B336" s="12" t="s">
        <v>29</v>
      </c>
      <c r="C336" s="34"/>
      <c r="D336" s="28"/>
      <c r="E336" s="30"/>
    </row>
    <row r="337" spans="1:5" ht="17.25" customHeight="1">
      <c r="A337" s="31">
        <v>60</v>
      </c>
      <c r="B337" s="38" t="s">
        <v>18</v>
      </c>
      <c r="C337" s="69"/>
      <c r="D337" s="69">
        <f>SUM(C339:C350)</f>
        <v>412000</v>
      </c>
      <c r="E337" s="30"/>
    </row>
    <row r="338" spans="1:5" ht="17.25" customHeight="1">
      <c r="A338" s="11">
        <v>6000</v>
      </c>
      <c r="B338" s="32" t="s">
        <v>340</v>
      </c>
      <c r="C338" s="70"/>
      <c r="D338" s="70"/>
      <c r="E338" s="30"/>
    </row>
    <row r="339" spans="1:6" ht="17.25" customHeight="1">
      <c r="A339" s="11">
        <v>600000</v>
      </c>
      <c r="B339" s="32" t="s">
        <v>341</v>
      </c>
      <c r="C339" s="71">
        <v>300000</v>
      </c>
      <c r="D339" s="71"/>
      <c r="E339" s="30"/>
      <c r="F339" s="10"/>
    </row>
    <row r="340" spans="1:6" ht="17.25" customHeight="1">
      <c r="A340" s="11">
        <v>600002</v>
      </c>
      <c r="B340" s="32" t="s">
        <v>136</v>
      </c>
      <c r="C340" s="71">
        <v>7000</v>
      </c>
      <c r="D340" s="71"/>
      <c r="E340" s="30"/>
      <c r="F340" s="10"/>
    </row>
    <row r="341" spans="1:6" ht="17.25" customHeight="1">
      <c r="A341" s="11">
        <v>600005</v>
      </c>
      <c r="B341" s="32" t="s">
        <v>134</v>
      </c>
      <c r="C341" s="71">
        <v>2000</v>
      </c>
      <c r="D341" s="71"/>
      <c r="E341" s="30"/>
      <c r="F341" s="10"/>
    </row>
    <row r="342" spans="1:6" ht="17.25" customHeight="1">
      <c r="A342" s="11">
        <v>600006</v>
      </c>
      <c r="B342" s="32" t="s">
        <v>135</v>
      </c>
      <c r="C342" s="71">
        <v>2000</v>
      </c>
      <c r="D342" s="71"/>
      <c r="E342" s="30"/>
      <c r="F342" s="10"/>
    </row>
    <row r="343" spans="1:5" ht="17.25" customHeight="1">
      <c r="A343" s="11">
        <v>6002</v>
      </c>
      <c r="B343" s="32" t="s">
        <v>72</v>
      </c>
      <c r="C343" s="70"/>
      <c r="D343" s="70"/>
      <c r="E343" s="30"/>
    </row>
    <row r="344" spans="1:5" ht="17.25" customHeight="1">
      <c r="A344" s="11">
        <v>60020014</v>
      </c>
      <c r="B344" s="32" t="s">
        <v>305</v>
      </c>
      <c r="C344" s="71">
        <v>8000</v>
      </c>
      <c r="D344" s="71"/>
      <c r="E344" s="30"/>
    </row>
    <row r="345" spans="1:5" ht="17.25" customHeight="1">
      <c r="A345" s="11">
        <v>60020015</v>
      </c>
      <c r="B345" s="32" t="s">
        <v>306</v>
      </c>
      <c r="C345" s="71">
        <v>8000</v>
      </c>
      <c r="D345" s="71"/>
      <c r="E345" s="30"/>
    </row>
    <row r="346" spans="1:5" ht="17.25" customHeight="1">
      <c r="A346" s="11">
        <v>600204</v>
      </c>
      <c r="B346" s="32" t="s">
        <v>105</v>
      </c>
      <c r="C346" s="71">
        <v>2000</v>
      </c>
      <c r="D346" s="71"/>
      <c r="E346" s="30"/>
    </row>
    <row r="347" spans="1:5" ht="17.25" customHeight="1">
      <c r="A347" s="35">
        <v>600209</v>
      </c>
      <c r="B347" s="32" t="s">
        <v>272</v>
      </c>
      <c r="C347" s="71">
        <v>3000</v>
      </c>
      <c r="D347" s="71"/>
      <c r="E347" s="30"/>
    </row>
    <row r="348" spans="1:5" ht="17.25" customHeight="1">
      <c r="A348" s="11">
        <v>6003</v>
      </c>
      <c r="B348" s="32" t="s">
        <v>232</v>
      </c>
      <c r="C348" s="70"/>
      <c r="D348" s="70"/>
      <c r="E348" s="30"/>
    </row>
    <row r="349" spans="1:6" ht="17.25" customHeight="1">
      <c r="A349" s="11">
        <v>600300</v>
      </c>
      <c r="B349" s="32" t="s">
        <v>233</v>
      </c>
      <c r="C349" s="71">
        <v>70000</v>
      </c>
      <c r="D349" s="71"/>
      <c r="E349" s="30"/>
      <c r="F349" s="10"/>
    </row>
    <row r="350" spans="1:5" ht="17.25" customHeight="1">
      <c r="A350" s="11">
        <v>600301</v>
      </c>
      <c r="B350" s="32" t="s">
        <v>234</v>
      </c>
      <c r="C350" s="71">
        <v>10000</v>
      </c>
      <c r="D350" s="71"/>
      <c r="E350" s="30"/>
    </row>
    <row r="351" spans="1:5" ht="17.25" customHeight="1" thickBot="1">
      <c r="A351" s="11"/>
      <c r="C351" s="71"/>
      <c r="D351" s="72"/>
      <c r="E351" s="30"/>
    </row>
    <row r="352" spans="1:5" ht="17.25" customHeight="1">
      <c r="A352" s="15"/>
      <c r="B352" s="16" t="s">
        <v>0</v>
      </c>
      <c r="C352" s="97" t="s">
        <v>281</v>
      </c>
      <c r="D352" s="98"/>
      <c r="E352" s="17" t="s">
        <v>194</v>
      </c>
    </row>
    <row r="353" spans="1:5" ht="17.25" customHeight="1" thickBot="1">
      <c r="A353" s="11" t="s">
        <v>1</v>
      </c>
      <c r="B353" s="18"/>
      <c r="C353" s="93" t="s">
        <v>30</v>
      </c>
      <c r="D353" s="94"/>
      <c r="E353" s="19" t="s">
        <v>31</v>
      </c>
    </row>
    <row r="354" spans="1:5" ht="17.25" customHeight="1">
      <c r="A354" s="11" t="s">
        <v>2</v>
      </c>
      <c r="B354" s="18"/>
      <c r="C354" s="95" t="s">
        <v>4</v>
      </c>
      <c r="D354" s="95" t="s">
        <v>5</v>
      </c>
      <c r="E354" s="20" t="s">
        <v>3</v>
      </c>
    </row>
    <row r="355" spans="1:5" ht="17.25" customHeight="1" thickBot="1">
      <c r="A355" s="11"/>
      <c r="B355" s="18"/>
      <c r="C355" s="96"/>
      <c r="D355" s="96"/>
      <c r="E355" s="20"/>
    </row>
    <row r="356" spans="1:5" ht="17.25" customHeight="1">
      <c r="A356" s="22"/>
      <c r="B356" s="23" t="s">
        <v>15</v>
      </c>
      <c r="C356" s="24"/>
      <c r="D356" s="24"/>
      <c r="E356" s="24"/>
    </row>
    <row r="357" spans="1:5" ht="17.25" customHeight="1" thickBot="1">
      <c r="A357" s="25"/>
      <c r="B357" s="26" t="s">
        <v>108</v>
      </c>
      <c r="C357" s="3" t="s">
        <v>109</v>
      </c>
      <c r="D357" s="3" t="s">
        <v>109</v>
      </c>
      <c r="E357" s="3" t="s">
        <v>109</v>
      </c>
    </row>
    <row r="358" spans="1:5" ht="17.25" customHeight="1">
      <c r="A358" s="53">
        <v>61</v>
      </c>
      <c r="B358" s="54" t="s">
        <v>33</v>
      </c>
      <c r="C358" s="52"/>
      <c r="D358" s="69">
        <f>SUM(C360:C372)</f>
        <v>122200</v>
      </c>
      <c r="E358" s="30"/>
    </row>
    <row r="359" spans="1:5" ht="17.25" customHeight="1">
      <c r="A359" s="11">
        <v>6100</v>
      </c>
      <c r="B359" s="32" t="s">
        <v>269</v>
      </c>
      <c r="C359" s="73"/>
      <c r="D359" s="73"/>
      <c r="E359" s="30"/>
    </row>
    <row r="360" spans="1:5" ht="17.25" customHeight="1">
      <c r="A360" s="11">
        <v>610000</v>
      </c>
      <c r="B360" s="32" t="s">
        <v>112</v>
      </c>
      <c r="C360" s="71">
        <v>4000</v>
      </c>
      <c r="D360" s="71"/>
      <c r="E360" s="30"/>
    </row>
    <row r="361" spans="1:5" ht="17.25" customHeight="1">
      <c r="A361" s="11">
        <v>610001</v>
      </c>
      <c r="B361" s="32" t="s">
        <v>120</v>
      </c>
      <c r="C361" s="71">
        <v>2500</v>
      </c>
      <c r="D361" s="71"/>
      <c r="E361" s="30"/>
    </row>
    <row r="362" spans="1:5" ht="17.25" customHeight="1">
      <c r="A362" s="11">
        <v>610004</v>
      </c>
      <c r="B362" s="32" t="s">
        <v>66</v>
      </c>
      <c r="C362" s="71">
        <v>12000</v>
      </c>
      <c r="D362" s="71"/>
      <c r="E362" s="30"/>
    </row>
    <row r="363" spans="1:5" ht="17.25" customHeight="1">
      <c r="A363" s="35">
        <v>610007</v>
      </c>
      <c r="B363" s="32" t="s">
        <v>150</v>
      </c>
      <c r="C363" s="71">
        <v>6000</v>
      </c>
      <c r="D363" s="71"/>
      <c r="E363" s="30"/>
    </row>
    <row r="364" spans="1:5" ht="17.25" customHeight="1">
      <c r="A364" s="35">
        <v>610009</v>
      </c>
      <c r="B364" s="32" t="s">
        <v>307</v>
      </c>
      <c r="C364" s="71">
        <v>10000</v>
      </c>
      <c r="D364" s="71"/>
      <c r="E364" s="30"/>
    </row>
    <row r="365" spans="1:5" ht="17.25" customHeight="1">
      <c r="A365" s="35">
        <v>610010</v>
      </c>
      <c r="B365" s="32" t="s">
        <v>271</v>
      </c>
      <c r="C365" s="71">
        <v>5000</v>
      </c>
      <c r="D365" s="71"/>
      <c r="E365" s="30"/>
    </row>
    <row r="366" spans="1:5" ht="17.25" customHeight="1">
      <c r="A366" s="35">
        <v>610011</v>
      </c>
      <c r="B366" s="32" t="s">
        <v>245</v>
      </c>
      <c r="C366" s="71">
        <v>20000</v>
      </c>
      <c r="D366" s="71"/>
      <c r="E366" s="30"/>
    </row>
    <row r="367" spans="1:5" ht="17.25" customHeight="1">
      <c r="A367" s="35">
        <v>6100120014</v>
      </c>
      <c r="B367" s="32" t="s">
        <v>300</v>
      </c>
      <c r="C367" s="71">
        <v>12700</v>
      </c>
      <c r="D367" s="71"/>
      <c r="E367" s="30"/>
    </row>
    <row r="368" spans="1:5" ht="17.25" customHeight="1">
      <c r="A368" s="35">
        <v>6100120015</v>
      </c>
      <c r="B368" s="32" t="s">
        <v>301</v>
      </c>
      <c r="C368" s="71">
        <v>20000</v>
      </c>
      <c r="D368" s="71"/>
      <c r="E368" s="30"/>
    </row>
    <row r="369" spans="1:5" ht="17.25" customHeight="1">
      <c r="A369" s="11">
        <v>6101</v>
      </c>
      <c r="B369" s="32" t="s">
        <v>270</v>
      </c>
      <c r="C369" s="71">
        <v>15000</v>
      </c>
      <c r="D369" s="71"/>
      <c r="E369" s="30"/>
    </row>
    <row r="370" spans="1:5" ht="17.25" customHeight="1">
      <c r="A370" s="11">
        <v>6103</v>
      </c>
      <c r="B370" s="32" t="s">
        <v>42</v>
      </c>
      <c r="C370" s="71"/>
      <c r="D370" s="71"/>
      <c r="E370" s="30"/>
    </row>
    <row r="371" spans="1:251" ht="17.25" customHeight="1">
      <c r="A371" s="11">
        <v>610301</v>
      </c>
      <c r="B371" s="32" t="s">
        <v>57</v>
      </c>
      <c r="C371" s="71">
        <v>5000</v>
      </c>
      <c r="D371" s="71"/>
      <c r="E371" s="30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</row>
    <row r="372" spans="1:251" ht="17.25" customHeight="1">
      <c r="A372" s="11">
        <v>6198</v>
      </c>
      <c r="B372" s="32" t="s">
        <v>96</v>
      </c>
      <c r="C372" s="71">
        <v>10000</v>
      </c>
      <c r="D372" s="71"/>
      <c r="E372" s="30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</row>
    <row r="373" spans="1:252" ht="17.25" customHeight="1">
      <c r="A373" s="11"/>
      <c r="C373" s="71"/>
      <c r="D373" s="72"/>
      <c r="E373" s="30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</row>
    <row r="374" spans="1:88" s="7" customFormat="1" ht="17.25" customHeight="1">
      <c r="A374" s="31">
        <v>62</v>
      </c>
      <c r="B374" s="12" t="s">
        <v>19</v>
      </c>
      <c r="C374" s="69"/>
      <c r="D374" s="55">
        <f>D375+D382+D393</f>
        <v>556700</v>
      </c>
      <c r="E374" s="30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</row>
    <row r="375" spans="1:88" s="7" customFormat="1" ht="17.25" customHeight="1">
      <c r="A375" s="11">
        <v>6200</v>
      </c>
      <c r="B375" s="32" t="s">
        <v>19</v>
      </c>
      <c r="C375" s="69"/>
      <c r="D375" s="74">
        <f>SUM(C376:C381)</f>
        <v>383100</v>
      </c>
      <c r="E375" s="30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</row>
    <row r="376" spans="1:88" s="7" customFormat="1" ht="18" customHeight="1">
      <c r="A376" s="11">
        <v>620000</v>
      </c>
      <c r="B376" s="32" t="s">
        <v>103</v>
      </c>
      <c r="C376" s="71">
        <v>350000</v>
      </c>
      <c r="D376" s="72"/>
      <c r="E376" s="30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</row>
    <row r="377" spans="1:88" s="7" customFormat="1" ht="17.25" customHeight="1">
      <c r="A377" s="11">
        <v>620300</v>
      </c>
      <c r="B377" s="32" t="s">
        <v>51</v>
      </c>
      <c r="C377" s="71">
        <v>5500</v>
      </c>
      <c r="D377" s="71"/>
      <c r="E377" s="30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</row>
    <row r="378" spans="1:88" s="7" customFormat="1" ht="17.25" customHeight="1">
      <c r="A378" s="11">
        <v>620302</v>
      </c>
      <c r="B378" s="32" t="s">
        <v>80</v>
      </c>
      <c r="C378" s="71">
        <v>18000</v>
      </c>
      <c r="D378" s="73"/>
      <c r="E378" s="30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</row>
    <row r="379" spans="1:88" s="7" customFormat="1" ht="17.25" customHeight="1">
      <c r="A379" s="11">
        <v>620401</v>
      </c>
      <c r="B379" s="32" t="s">
        <v>206</v>
      </c>
      <c r="C379" s="71"/>
      <c r="D379" s="72"/>
      <c r="E379" s="30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</row>
    <row r="380" spans="1:88" s="7" customFormat="1" ht="17.25" customHeight="1">
      <c r="A380" s="11">
        <v>6204010000</v>
      </c>
      <c r="B380" s="32" t="s">
        <v>20</v>
      </c>
      <c r="C380" s="71">
        <v>6600</v>
      </c>
      <c r="D380" s="71"/>
      <c r="E380" s="30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</row>
    <row r="381" spans="1:88" s="7" customFormat="1" ht="17.25" customHeight="1">
      <c r="A381" s="11">
        <v>620501</v>
      </c>
      <c r="B381" s="32" t="s">
        <v>21</v>
      </c>
      <c r="C381" s="71">
        <v>3000</v>
      </c>
      <c r="D381" s="71"/>
      <c r="E381" s="30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</row>
    <row r="382" spans="1:88" s="7" customFormat="1" ht="17.25" customHeight="1">
      <c r="A382" s="75">
        <v>6207</v>
      </c>
      <c r="B382" s="12" t="s">
        <v>22</v>
      </c>
      <c r="C382" s="71"/>
      <c r="D382" s="74">
        <f>SUM(C383:C391)</f>
        <v>168600</v>
      </c>
      <c r="E382" s="7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</row>
    <row r="383" spans="1:88" s="7" customFormat="1" ht="17.25" customHeight="1">
      <c r="A383" s="11">
        <v>6207010223</v>
      </c>
      <c r="B383" s="32" t="s">
        <v>140</v>
      </c>
      <c r="C383" s="71">
        <v>5600</v>
      </c>
      <c r="D383" s="71"/>
      <c r="E383" s="30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</row>
    <row r="384" spans="1:88" s="7" customFormat="1" ht="17.25" customHeight="1">
      <c r="A384" s="11">
        <v>6207010023</v>
      </c>
      <c r="B384" s="32" t="s">
        <v>142</v>
      </c>
      <c r="C384" s="71">
        <v>30000</v>
      </c>
      <c r="D384" s="71"/>
      <c r="E384" s="30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</row>
    <row r="385" spans="1:88" s="7" customFormat="1" ht="17.25" customHeight="1">
      <c r="A385" s="11">
        <v>6207010123</v>
      </c>
      <c r="B385" s="32" t="s">
        <v>141</v>
      </c>
      <c r="C385" s="71">
        <v>10000</v>
      </c>
      <c r="D385" s="71"/>
      <c r="E385" s="30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</row>
    <row r="386" spans="1:88" s="7" customFormat="1" ht="17.25" customHeight="1">
      <c r="A386" s="11">
        <v>6207020123</v>
      </c>
      <c r="B386" s="32" t="s">
        <v>75</v>
      </c>
      <c r="C386" s="71">
        <v>5500</v>
      </c>
      <c r="D386" s="71"/>
      <c r="E386" s="30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</row>
    <row r="387" spans="1:88" s="7" customFormat="1" ht="17.25" customHeight="1">
      <c r="A387" s="11">
        <v>6207021423</v>
      </c>
      <c r="B387" s="32" t="s">
        <v>285</v>
      </c>
      <c r="C387" s="71">
        <v>80000</v>
      </c>
      <c r="D387" s="71"/>
      <c r="E387" s="30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</row>
    <row r="388" spans="1:88" s="7" customFormat="1" ht="17.25" customHeight="1">
      <c r="A388" s="11">
        <v>6207020323</v>
      </c>
      <c r="B388" s="32" t="s">
        <v>133</v>
      </c>
      <c r="C388" s="71">
        <v>10000</v>
      </c>
      <c r="D388" s="71"/>
      <c r="E388" s="30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</row>
    <row r="389" spans="1:88" s="7" customFormat="1" ht="17.25" customHeight="1">
      <c r="A389" s="11">
        <v>6207020423</v>
      </c>
      <c r="B389" s="32" t="s">
        <v>237</v>
      </c>
      <c r="C389" s="71">
        <v>10000</v>
      </c>
      <c r="D389" s="71"/>
      <c r="E389" s="30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</row>
    <row r="390" spans="1:251" s="7" customFormat="1" ht="17.25" customHeight="1">
      <c r="A390" s="11">
        <v>620703</v>
      </c>
      <c r="B390" s="49" t="s">
        <v>70</v>
      </c>
      <c r="C390" s="71">
        <v>12000</v>
      </c>
      <c r="D390" s="71"/>
      <c r="E390" s="30"/>
      <c r="F390" s="6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</row>
    <row r="391" spans="1:251" s="7" customFormat="1" ht="17.25" customHeight="1">
      <c r="A391" s="11">
        <v>620704</v>
      </c>
      <c r="B391" s="32" t="s">
        <v>85</v>
      </c>
      <c r="C391" s="71">
        <v>5500</v>
      </c>
      <c r="D391" s="71"/>
      <c r="E391" s="3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</row>
    <row r="392" spans="1:88" s="7" customFormat="1" ht="17.25" customHeight="1">
      <c r="A392" s="11"/>
      <c r="B392" s="32"/>
      <c r="C392" s="71"/>
      <c r="D392" s="52"/>
      <c r="E392" s="30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</row>
    <row r="393" spans="1:5" ht="17.25" customHeight="1">
      <c r="A393" s="11">
        <v>6298</v>
      </c>
      <c r="B393" s="32" t="s">
        <v>58</v>
      </c>
      <c r="C393" s="71">
        <v>5000</v>
      </c>
      <c r="D393" s="77">
        <f>C393</f>
        <v>5000</v>
      </c>
      <c r="E393" s="30"/>
    </row>
    <row r="394" spans="1:5" ht="17.25" customHeight="1">
      <c r="A394" s="11"/>
      <c r="C394" s="71"/>
      <c r="D394" s="77"/>
      <c r="E394" s="30"/>
    </row>
    <row r="395" spans="1:5" ht="17.25" customHeight="1">
      <c r="A395" s="31">
        <v>63</v>
      </c>
      <c r="B395" s="12" t="s">
        <v>63</v>
      </c>
      <c r="C395" s="69"/>
      <c r="D395" s="69">
        <f>C396+C397</f>
        <v>4500</v>
      </c>
      <c r="E395" s="30"/>
    </row>
    <row r="396" spans="1:5" ht="17.25" customHeight="1">
      <c r="A396" s="11">
        <v>6303</v>
      </c>
      <c r="B396" s="32" t="s">
        <v>64</v>
      </c>
      <c r="C396" s="71">
        <v>2000</v>
      </c>
      <c r="D396" s="71"/>
      <c r="E396" s="30"/>
    </row>
    <row r="397" spans="1:5" ht="17.25" customHeight="1" thickBot="1">
      <c r="A397" s="11">
        <v>6398</v>
      </c>
      <c r="B397" s="32" t="s">
        <v>113</v>
      </c>
      <c r="C397" s="71">
        <v>2500</v>
      </c>
      <c r="D397" s="71"/>
      <c r="E397" s="30"/>
    </row>
    <row r="398" spans="1:5" ht="17.25" customHeight="1">
      <c r="A398" s="15"/>
      <c r="B398" s="16" t="s">
        <v>0</v>
      </c>
      <c r="C398" s="97" t="s">
        <v>281</v>
      </c>
      <c r="D398" s="98"/>
      <c r="E398" s="17" t="s">
        <v>277</v>
      </c>
    </row>
    <row r="399" spans="1:5" ht="17.25" customHeight="1" thickBot="1">
      <c r="A399" s="11" t="s">
        <v>1</v>
      </c>
      <c r="B399" s="18"/>
      <c r="C399" s="93" t="s">
        <v>30</v>
      </c>
      <c r="D399" s="94"/>
      <c r="E399" s="19" t="s">
        <v>31</v>
      </c>
    </row>
    <row r="400" spans="1:5" ht="17.25" customHeight="1">
      <c r="A400" s="11" t="s">
        <v>2</v>
      </c>
      <c r="B400" s="18"/>
      <c r="C400" s="95" t="s">
        <v>4</v>
      </c>
      <c r="D400" s="95" t="s">
        <v>5</v>
      </c>
      <c r="E400" s="20" t="s">
        <v>3</v>
      </c>
    </row>
    <row r="401" spans="1:5" ht="17.25" customHeight="1" thickBot="1">
      <c r="A401" s="11"/>
      <c r="B401" s="21"/>
      <c r="C401" s="96"/>
      <c r="D401" s="96"/>
      <c r="E401" s="20"/>
    </row>
    <row r="402" spans="1:5" ht="15.75">
      <c r="A402" s="22"/>
      <c r="B402" s="23" t="s">
        <v>15</v>
      </c>
      <c r="C402" s="24"/>
      <c r="D402" s="24"/>
      <c r="E402" s="24"/>
    </row>
    <row r="403" spans="1:5" ht="16.5" thickBot="1">
      <c r="A403" s="25"/>
      <c r="B403" s="26" t="s">
        <v>108</v>
      </c>
      <c r="C403" s="3" t="s">
        <v>109</v>
      </c>
      <c r="D403" s="3" t="s">
        <v>109</v>
      </c>
      <c r="E403" s="3" t="s">
        <v>109</v>
      </c>
    </row>
    <row r="404" spans="1:5" ht="15.75">
      <c r="A404" s="31">
        <v>64</v>
      </c>
      <c r="B404" s="12" t="s">
        <v>23</v>
      </c>
      <c r="C404" s="72"/>
      <c r="D404" s="69">
        <f>SUM(C406:C439)</f>
        <v>239551</v>
      </c>
      <c r="E404" s="30"/>
    </row>
    <row r="405" spans="1:5" ht="15.75">
      <c r="A405" s="11">
        <v>6400</v>
      </c>
      <c r="B405" s="32" t="s">
        <v>52</v>
      </c>
      <c r="C405" s="73"/>
      <c r="D405" s="72"/>
      <c r="E405" s="30"/>
    </row>
    <row r="406" spans="1:5" ht="15">
      <c r="A406" s="11">
        <v>640000</v>
      </c>
      <c r="B406" s="32" t="s">
        <v>121</v>
      </c>
      <c r="C406" s="71">
        <v>15000</v>
      </c>
      <c r="D406" s="71"/>
      <c r="E406" s="30"/>
    </row>
    <row r="407" spans="1:5" ht="15">
      <c r="A407" s="11">
        <v>640004</v>
      </c>
      <c r="B407" s="32" t="s">
        <v>276</v>
      </c>
      <c r="C407" s="71">
        <v>8000</v>
      </c>
      <c r="D407" s="71"/>
      <c r="E407" s="30"/>
    </row>
    <row r="408" spans="1:5" ht="15">
      <c r="A408" s="11">
        <v>640005</v>
      </c>
      <c r="B408" s="49" t="s">
        <v>327</v>
      </c>
      <c r="C408" s="78">
        <v>10000</v>
      </c>
      <c r="D408" s="71"/>
      <c r="E408" s="30"/>
    </row>
    <row r="409" spans="1:88" s="7" customFormat="1" ht="15.75">
      <c r="A409" s="35">
        <v>640014</v>
      </c>
      <c r="B409" s="49" t="s">
        <v>287</v>
      </c>
      <c r="C409" s="78">
        <v>6251</v>
      </c>
      <c r="D409" s="79"/>
      <c r="E409" s="51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</row>
    <row r="410" spans="1:5" ht="15">
      <c r="A410" s="11">
        <v>640015</v>
      </c>
      <c r="B410" s="32" t="s">
        <v>286</v>
      </c>
      <c r="C410" s="71">
        <v>15000</v>
      </c>
      <c r="D410" s="71"/>
      <c r="E410" s="30"/>
    </row>
    <row r="411" spans="1:5" ht="15">
      <c r="A411" s="11">
        <v>6401</v>
      </c>
      <c r="B411" s="32" t="s">
        <v>115</v>
      </c>
      <c r="C411" s="71">
        <v>4000</v>
      </c>
      <c r="D411" s="71"/>
      <c r="E411" s="30"/>
    </row>
    <row r="412" spans="1:5" ht="15">
      <c r="A412" s="11">
        <v>6402</v>
      </c>
      <c r="B412" s="32" t="s">
        <v>53</v>
      </c>
      <c r="C412" s="71">
        <v>3000</v>
      </c>
      <c r="D412" s="73"/>
      <c r="E412" s="30"/>
    </row>
    <row r="413" spans="1:5" ht="15">
      <c r="A413" s="11">
        <v>6403</v>
      </c>
      <c r="B413" s="32" t="s">
        <v>104</v>
      </c>
      <c r="C413" s="71">
        <v>3000</v>
      </c>
      <c r="D413" s="73"/>
      <c r="E413" s="30"/>
    </row>
    <row r="414" spans="1:5" ht="15">
      <c r="A414" s="11">
        <v>6405</v>
      </c>
      <c r="B414" s="32" t="s">
        <v>54</v>
      </c>
      <c r="C414" s="71"/>
      <c r="D414" s="73"/>
      <c r="E414" s="30"/>
    </row>
    <row r="415" spans="1:5" ht="15">
      <c r="A415" s="11">
        <v>640500</v>
      </c>
      <c r="B415" s="32" t="s">
        <v>123</v>
      </c>
      <c r="C415" s="71">
        <v>1000</v>
      </c>
      <c r="D415" s="73"/>
      <c r="E415" s="30"/>
    </row>
    <row r="416" spans="1:5" ht="15">
      <c r="A416" s="11">
        <v>640501</v>
      </c>
      <c r="B416" s="32" t="s">
        <v>302</v>
      </c>
      <c r="C416" s="71">
        <v>20000</v>
      </c>
      <c r="D416" s="73"/>
      <c r="E416" s="30"/>
    </row>
    <row r="417" spans="1:5" ht="15">
      <c r="A417" s="11">
        <v>640502</v>
      </c>
      <c r="B417" s="32" t="s">
        <v>122</v>
      </c>
      <c r="C417" s="71">
        <v>3000</v>
      </c>
      <c r="D417" s="73"/>
      <c r="E417" s="30"/>
    </row>
    <row r="418" spans="1:5" ht="15">
      <c r="A418" s="11">
        <v>640700</v>
      </c>
      <c r="B418" s="32" t="s">
        <v>97</v>
      </c>
      <c r="C418" s="71">
        <v>15000</v>
      </c>
      <c r="D418" s="73"/>
      <c r="E418" s="30"/>
    </row>
    <row r="419" spans="1:5" ht="15">
      <c r="A419" s="11">
        <v>640701</v>
      </c>
      <c r="B419" s="32" t="s">
        <v>98</v>
      </c>
      <c r="C419" s="71">
        <v>4000</v>
      </c>
      <c r="D419" s="73"/>
      <c r="E419" s="30"/>
    </row>
    <row r="420" spans="1:5" ht="15">
      <c r="A420" s="11">
        <v>640703</v>
      </c>
      <c r="B420" s="32" t="s">
        <v>99</v>
      </c>
      <c r="C420" s="71">
        <v>4000</v>
      </c>
      <c r="D420" s="73"/>
      <c r="E420" s="30"/>
    </row>
    <row r="421" spans="1:5" ht="15">
      <c r="A421" s="11">
        <v>6408</v>
      </c>
      <c r="B421" s="32" t="s">
        <v>55</v>
      </c>
      <c r="C421" s="78"/>
      <c r="D421" s="73"/>
      <c r="E421" s="30"/>
    </row>
    <row r="422" spans="1:5" ht="15">
      <c r="A422" s="11">
        <v>640801</v>
      </c>
      <c r="B422" s="32" t="s">
        <v>273</v>
      </c>
      <c r="C422" s="71">
        <v>3000</v>
      </c>
      <c r="D422" s="71"/>
      <c r="E422" s="30"/>
    </row>
    <row r="423" spans="1:5" ht="15">
      <c r="A423" s="11">
        <v>640803</v>
      </c>
      <c r="B423" s="32" t="s">
        <v>274</v>
      </c>
      <c r="C423" s="71">
        <v>12000</v>
      </c>
      <c r="D423" s="71"/>
      <c r="E423" s="30"/>
    </row>
    <row r="424" spans="1:5" ht="15">
      <c r="A424" s="11">
        <v>640804</v>
      </c>
      <c r="B424" s="32" t="s">
        <v>275</v>
      </c>
      <c r="C424" s="71">
        <v>12000</v>
      </c>
      <c r="D424" s="71"/>
      <c r="E424" s="30"/>
    </row>
    <row r="425" spans="1:5" ht="15">
      <c r="A425" s="11">
        <v>6409</v>
      </c>
      <c r="B425" s="32" t="s">
        <v>24</v>
      </c>
      <c r="C425" s="71">
        <v>2500</v>
      </c>
      <c r="D425" s="71"/>
      <c r="E425" s="30"/>
    </row>
    <row r="426" spans="1:5" ht="15">
      <c r="A426" s="11">
        <v>6411</v>
      </c>
      <c r="B426" s="32" t="s">
        <v>128</v>
      </c>
      <c r="C426" s="71">
        <v>15000</v>
      </c>
      <c r="D426" s="71"/>
      <c r="E426" s="30"/>
    </row>
    <row r="427" spans="1:5" ht="15.75">
      <c r="A427" s="11">
        <v>6412</v>
      </c>
      <c r="B427" s="32" t="s">
        <v>212</v>
      </c>
      <c r="C427" s="71"/>
      <c r="D427" s="72"/>
      <c r="E427" s="30"/>
    </row>
    <row r="428" spans="1:5" ht="15">
      <c r="A428" s="11">
        <v>641201</v>
      </c>
      <c r="B428" s="32" t="s">
        <v>203</v>
      </c>
      <c r="C428" s="71">
        <v>10000</v>
      </c>
      <c r="D428" s="71"/>
      <c r="E428" s="30"/>
    </row>
    <row r="429" spans="1:5" ht="15">
      <c r="A429" s="35">
        <v>641215</v>
      </c>
      <c r="B429" s="32" t="s">
        <v>288</v>
      </c>
      <c r="C429" s="71">
        <v>15000</v>
      </c>
      <c r="D429" s="71"/>
      <c r="E429" s="30"/>
    </row>
    <row r="430" spans="1:5" ht="15">
      <c r="A430" s="35">
        <v>641300</v>
      </c>
      <c r="B430" s="32" t="s">
        <v>308</v>
      </c>
      <c r="C430" s="71">
        <v>5600</v>
      </c>
      <c r="D430" s="71"/>
      <c r="E430" s="30"/>
    </row>
    <row r="431" spans="1:5" ht="15">
      <c r="A431" s="35">
        <v>641301</v>
      </c>
      <c r="B431" s="32" t="s">
        <v>309</v>
      </c>
      <c r="C431" s="71">
        <v>10000</v>
      </c>
      <c r="D431" s="71"/>
      <c r="E431" s="30"/>
    </row>
    <row r="432" spans="1:5" ht="15">
      <c r="A432" s="11">
        <v>6498</v>
      </c>
      <c r="B432" s="32" t="s">
        <v>127</v>
      </c>
      <c r="C432" s="71"/>
      <c r="D432" s="71"/>
      <c r="E432" s="30"/>
    </row>
    <row r="433" spans="1:5" ht="17.25" customHeight="1">
      <c r="A433" s="11">
        <v>649800</v>
      </c>
      <c r="B433" s="32" t="s">
        <v>238</v>
      </c>
      <c r="C433" s="33">
        <v>5600</v>
      </c>
      <c r="D433" s="33"/>
      <c r="E433" s="30"/>
    </row>
    <row r="434" spans="1:5" ht="17.25" customHeight="1">
      <c r="A434" s="11">
        <v>649801</v>
      </c>
      <c r="B434" s="32" t="s">
        <v>239</v>
      </c>
      <c r="C434" s="33">
        <v>5000</v>
      </c>
      <c r="D434" s="33"/>
      <c r="E434" s="30"/>
    </row>
    <row r="435" spans="1:5" ht="17.25" customHeight="1">
      <c r="A435" s="11">
        <v>649802</v>
      </c>
      <c r="B435" s="32" t="s">
        <v>325</v>
      </c>
      <c r="C435" s="33">
        <v>8000</v>
      </c>
      <c r="D435" s="33"/>
      <c r="E435" s="30"/>
    </row>
    <row r="436" spans="1:5" ht="17.25" customHeight="1">
      <c r="A436" s="11">
        <v>6498020014</v>
      </c>
      <c r="B436" s="32" t="s">
        <v>303</v>
      </c>
      <c r="C436" s="33">
        <v>8000</v>
      </c>
      <c r="D436" s="33"/>
      <c r="E436" s="30"/>
    </row>
    <row r="437" spans="1:5" ht="17.25" customHeight="1">
      <c r="A437" s="11"/>
      <c r="B437" s="32" t="s">
        <v>304</v>
      </c>
      <c r="C437" s="33">
        <v>5000</v>
      </c>
      <c r="D437" s="33"/>
      <c r="E437" s="30"/>
    </row>
    <row r="438" spans="1:5" ht="17.25" customHeight="1">
      <c r="A438" s="11">
        <v>649805</v>
      </c>
      <c r="B438" s="32" t="s">
        <v>336</v>
      </c>
      <c r="C438" s="33">
        <v>6000</v>
      </c>
      <c r="D438" s="33"/>
      <c r="E438" s="30"/>
    </row>
    <row r="439" spans="1:5" ht="15.75" thickBot="1">
      <c r="A439" s="11">
        <v>649899</v>
      </c>
      <c r="B439" s="32" t="s">
        <v>127</v>
      </c>
      <c r="C439" s="71">
        <v>5600</v>
      </c>
      <c r="D439" s="71"/>
      <c r="E439" s="30"/>
    </row>
    <row r="440" spans="1:5" ht="17.25" customHeight="1">
      <c r="A440" s="15"/>
      <c r="B440" s="16" t="s">
        <v>0</v>
      </c>
      <c r="C440" s="97" t="s">
        <v>281</v>
      </c>
      <c r="D440" s="98"/>
      <c r="E440" s="17" t="s">
        <v>345</v>
      </c>
    </row>
    <row r="441" spans="1:5" ht="17.25" customHeight="1" thickBot="1">
      <c r="A441" s="11" t="s">
        <v>1</v>
      </c>
      <c r="B441" s="18"/>
      <c r="C441" s="93" t="s">
        <v>30</v>
      </c>
      <c r="D441" s="94"/>
      <c r="E441" s="19" t="s">
        <v>31</v>
      </c>
    </row>
    <row r="442" spans="1:5" ht="17.25" customHeight="1">
      <c r="A442" s="11" t="s">
        <v>2</v>
      </c>
      <c r="B442" s="18"/>
      <c r="C442" s="95" t="s">
        <v>4</v>
      </c>
      <c r="D442" s="95" t="s">
        <v>5</v>
      </c>
      <c r="E442" s="20" t="s">
        <v>3</v>
      </c>
    </row>
    <row r="443" spans="1:5" ht="17.25" customHeight="1" thickBot="1">
      <c r="A443" s="11"/>
      <c r="B443" s="21"/>
      <c r="C443" s="96"/>
      <c r="D443" s="96"/>
      <c r="E443" s="20"/>
    </row>
    <row r="444" spans="1:5" ht="15.75">
      <c r="A444" s="22"/>
      <c r="B444" s="23" t="s">
        <v>15</v>
      </c>
      <c r="C444" s="24"/>
      <c r="D444" s="24"/>
      <c r="E444" s="24"/>
    </row>
    <row r="445" spans="1:5" ht="16.5" thickBot="1">
      <c r="A445" s="25"/>
      <c r="B445" s="26" t="s">
        <v>108</v>
      </c>
      <c r="C445" s="3" t="s">
        <v>109</v>
      </c>
      <c r="D445" s="3" t="s">
        <v>109</v>
      </c>
      <c r="E445" s="3" t="s">
        <v>109</v>
      </c>
    </row>
    <row r="446" spans="1:5" ht="15.75">
      <c r="A446" s="31">
        <v>65</v>
      </c>
      <c r="B446" s="38" t="s">
        <v>25</v>
      </c>
      <c r="C446" s="72"/>
      <c r="D446" s="69">
        <f>SUM(C447:C448)</f>
        <v>2000</v>
      </c>
      <c r="E446" s="30"/>
    </row>
    <row r="447" spans="1:5" ht="15">
      <c r="A447" s="11">
        <v>6501</v>
      </c>
      <c r="B447" s="32" t="s">
        <v>205</v>
      </c>
      <c r="C447" s="71">
        <v>500</v>
      </c>
      <c r="D447" s="71"/>
      <c r="E447" s="30"/>
    </row>
    <row r="448" spans="1:5" ht="15">
      <c r="A448" s="11">
        <v>6598</v>
      </c>
      <c r="B448" s="39" t="s">
        <v>126</v>
      </c>
      <c r="C448" s="71">
        <v>1500</v>
      </c>
      <c r="D448" s="71"/>
      <c r="E448" s="30"/>
    </row>
    <row r="449" spans="1:5" ht="15.75">
      <c r="A449" s="11"/>
      <c r="C449" s="34"/>
      <c r="D449" s="72"/>
      <c r="E449" s="30"/>
    </row>
    <row r="450" spans="1:6" s="6" customFormat="1" ht="15.75">
      <c r="A450" s="31">
        <v>4111</v>
      </c>
      <c r="B450" s="12" t="s">
        <v>213</v>
      </c>
      <c r="C450" s="33">
        <v>49888.51</v>
      </c>
      <c r="D450" s="29"/>
      <c r="E450" s="30"/>
      <c r="F450" s="80"/>
    </row>
    <row r="451" spans="1:5" s="6" customFormat="1" ht="15.75">
      <c r="A451" s="11"/>
      <c r="B451" s="32"/>
      <c r="C451" s="73"/>
      <c r="D451" s="72"/>
      <c r="E451" s="30"/>
    </row>
    <row r="452" spans="1:5" s="6" customFormat="1" ht="15.75">
      <c r="A452" s="11"/>
      <c r="B452" s="32"/>
      <c r="C452" s="73"/>
      <c r="D452" s="72"/>
      <c r="E452" s="30"/>
    </row>
    <row r="453" spans="1:5" s="6" customFormat="1" ht="15.75">
      <c r="A453" s="40"/>
      <c r="B453" s="45" t="s">
        <v>27</v>
      </c>
      <c r="C453" s="42"/>
      <c r="D453" s="43"/>
      <c r="E453" s="81"/>
    </row>
    <row r="454" spans="1:5" s="6" customFormat="1" ht="15.75">
      <c r="A454" s="40"/>
      <c r="B454" s="82"/>
      <c r="C454" s="42"/>
      <c r="D454" s="43"/>
      <c r="E454" s="81"/>
    </row>
    <row r="455" spans="1:5" s="6" customFormat="1" ht="15.75">
      <c r="A455" s="40"/>
      <c r="B455" s="45" t="s">
        <v>28</v>
      </c>
      <c r="C455" s="46">
        <f>D89+D92+D113+D117+D125</f>
        <v>162731.99</v>
      </c>
      <c r="D455" s="43"/>
      <c r="E455" s="81"/>
    </row>
    <row r="456" spans="1:6" s="6" customFormat="1" ht="15.75">
      <c r="A456" s="40"/>
      <c r="B456" s="45" t="s">
        <v>29</v>
      </c>
      <c r="C456" s="46">
        <f>D133+D309+D337+D358+D374+D395+D404+D446</f>
        <v>4310137.1</v>
      </c>
      <c r="D456" s="43"/>
      <c r="E456" s="81"/>
      <c r="F456" s="83"/>
    </row>
    <row r="457" spans="1:251" s="6" customFormat="1" ht="15.75">
      <c r="A457" s="40"/>
      <c r="B457" s="45" t="s">
        <v>26</v>
      </c>
      <c r="C457" s="46">
        <v>49888.51</v>
      </c>
      <c r="D457" s="43"/>
      <c r="E457" s="81"/>
      <c r="F457" s="80"/>
      <c r="G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  <c r="AB457" s="84"/>
      <c r="AC457" s="84"/>
      <c r="AD457" s="84"/>
      <c r="AE457" s="84"/>
      <c r="AF457" s="84"/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  <c r="AW457" s="84"/>
      <c r="AX457" s="84"/>
      <c r="AY457" s="84"/>
      <c r="AZ457" s="84"/>
      <c r="BA457" s="84"/>
      <c r="BB457" s="84"/>
      <c r="BC457" s="84"/>
      <c r="BD457" s="84"/>
      <c r="BE457" s="84"/>
      <c r="BF457" s="84"/>
      <c r="BG457" s="84"/>
      <c r="BH457" s="84"/>
      <c r="BI457" s="84"/>
      <c r="BJ457" s="84"/>
      <c r="BK457" s="84"/>
      <c r="BL457" s="84"/>
      <c r="BM457" s="84"/>
      <c r="BN457" s="84"/>
      <c r="BO457" s="84"/>
      <c r="BP457" s="84"/>
      <c r="BQ457" s="84"/>
      <c r="BR457" s="84"/>
      <c r="BS457" s="84"/>
      <c r="BT457" s="84"/>
      <c r="BU457" s="84"/>
      <c r="BV457" s="84"/>
      <c r="BW457" s="84"/>
      <c r="BX457" s="84"/>
      <c r="BY457" s="84"/>
      <c r="BZ457" s="84"/>
      <c r="CA457" s="84"/>
      <c r="CB457" s="84"/>
      <c r="CC457" s="84"/>
      <c r="CD457" s="84"/>
      <c r="CE457" s="84"/>
      <c r="CF457" s="84"/>
      <c r="CG457" s="84"/>
      <c r="CH457" s="84"/>
      <c r="CI457" s="84"/>
      <c r="CJ457" s="84"/>
      <c r="CK457" s="84"/>
      <c r="CL457" s="84"/>
      <c r="CM457" s="84"/>
      <c r="CN457" s="84"/>
      <c r="CO457" s="84"/>
      <c r="CP457" s="84"/>
      <c r="CQ457" s="84"/>
      <c r="CR457" s="84"/>
      <c r="CS457" s="84"/>
      <c r="CT457" s="84"/>
      <c r="CU457" s="84"/>
      <c r="CV457" s="84"/>
      <c r="CW457" s="84"/>
      <c r="CX457" s="84"/>
      <c r="CY457" s="84"/>
      <c r="CZ457" s="84"/>
      <c r="DA457" s="84"/>
      <c r="DB457" s="84"/>
      <c r="DC457" s="84"/>
      <c r="DD457" s="84"/>
      <c r="DE457" s="84"/>
      <c r="DF457" s="84"/>
      <c r="DG457" s="84"/>
      <c r="DH457" s="84"/>
      <c r="DI457" s="84"/>
      <c r="DJ457" s="84"/>
      <c r="DK457" s="84"/>
      <c r="DL457" s="84"/>
      <c r="DM457" s="84"/>
      <c r="DN457" s="84"/>
      <c r="DO457" s="84"/>
      <c r="DP457" s="84"/>
      <c r="DQ457" s="84"/>
      <c r="DR457" s="84"/>
      <c r="DS457" s="84"/>
      <c r="DT457" s="84"/>
      <c r="DU457" s="84"/>
      <c r="DV457" s="84"/>
      <c r="DW457" s="84"/>
      <c r="DX457" s="84"/>
      <c r="DY457" s="84"/>
      <c r="DZ457" s="84"/>
      <c r="EA457" s="84"/>
      <c r="EB457" s="84"/>
      <c r="EC457" s="84"/>
      <c r="ED457" s="84"/>
      <c r="EE457" s="84"/>
      <c r="EF457" s="84"/>
      <c r="EG457" s="84"/>
      <c r="EH457" s="84"/>
      <c r="EI457" s="84"/>
      <c r="EJ457" s="84"/>
      <c r="EK457" s="84"/>
      <c r="EL457" s="84"/>
      <c r="EM457" s="84"/>
      <c r="EN457" s="84"/>
      <c r="EO457" s="84"/>
      <c r="EP457" s="84"/>
      <c r="EQ457" s="84"/>
      <c r="ER457" s="84"/>
      <c r="ES457" s="84"/>
      <c r="ET457" s="84"/>
      <c r="EU457" s="84"/>
      <c r="EV457" s="84"/>
      <c r="EW457" s="84"/>
      <c r="EX457" s="84"/>
      <c r="EY457" s="84"/>
      <c r="EZ457" s="84"/>
      <c r="FA457" s="84"/>
      <c r="FB457" s="84"/>
      <c r="FC457" s="84"/>
      <c r="FD457" s="84"/>
      <c r="FE457" s="84"/>
      <c r="FF457" s="84"/>
      <c r="FG457" s="84"/>
      <c r="FH457" s="84"/>
      <c r="FI457" s="84"/>
      <c r="FJ457" s="84"/>
      <c r="FK457" s="84"/>
      <c r="FL457" s="84"/>
      <c r="FM457" s="84"/>
      <c r="FN457" s="84"/>
      <c r="FO457" s="84"/>
      <c r="FP457" s="84"/>
      <c r="FQ457" s="84"/>
      <c r="FR457" s="84"/>
      <c r="FS457" s="84"/>
      <c r="FT457" s="84"/>
      <c r="FU457" s="84"/>
      <c r="FV457" s="84"/>
      <c r="FW457" s="84"/>
      <c r="FX457" s="84"/>
      <c r="FY457" s="84"/>
      <c r="FZ457" s="84"/>
      <c r="GA457" s="84"/>
      <c r="GB457" s="84"/>
      <c r="GC457" s="84"/>
      <c r="GD457" s="84"/>
      <c r="GE457" s="84"/>
      <c r="GF457" s="84"/>
      <c r="GG457" s="84"/>
      <c r="GH457" s="84"/>
      <c r="GI457" s="84"/>
      <c r="GJ457" s="84"/>
      <c r="GK457" s="84"/>
      <c r="GL457" s="84"/>
      <c r="GM457" s="84"/>
      <c r="GN457" s="84"/>
      <c r="GO457" s="84"/>
      <c r="GP457" s="84"/>
      <c r="GQ457" s="84"/>
      <c r="GR457" s="84"/>
      <c r="GS457" s="84"/>
      <c r="GT457" s="84"/>
      <c r="GU457" s="84"/>
      <c r="GV457" s="84"/>
      <c r="GW457" s="84"/>
      <c r="GX457" s="84"/>
      <c r="GY457" s="84"/>
      <c r="GZ457" s="84"/>
      <c r="HA457" s="84"/>
      <c r="HB457" s="84"/>
      <c r="HC457" s="84"/>
      <c r="HD457" s="84"/>
      <c r="HE457" s="84"/>
      <c r="HF457" s="84"/>
      <c r="HG457" s="84"/>
      <c r="HH457" s="84"/>
      <c r="HI457" s="84"/>
      <c r="HJ457" s="84"/>
      <c r="HK457" s="84"/>
      <c r="HL457" s="84"/>
      <c r="HM457" s="84"/>
      <c r="HN457" s="84"/>
      <c r="HO457" s="84"/>
      <c r="HP457" s="84"/>
      <c r="HQ457" s="84"/>
      <c r="HR457" s="84"/>
      <c r="HS457" s="84"/>
      <c r="HT457" s="84"/>
      <c r="HU457" s="84"/>
      <c r="HV457" s="84"/>
      <c r="HW457" s="84"/>
      <c r="HX457" s="84"/>
      <c r="HY457" s="84"/>
      <c r="HZ457" s="84"/>
      <c r="IA457" s="84"/>
      <c r="IB457" s="84"/>
      <c r="IC457" s="84"/>
      <c r="ID457" s="84"/>
      <c r="IE457" s="84"/>
      <c r="IF457" s="84"/>
      <c r="IG457" s="84"/>
      <c r="IH457" s="84"/>
      <c r="II457" s="84"/>
      <c r="IJ457" s="84"/>
      <c r="IK457" s="84"/>
      <c r="IL457" s="84"/>
      <c r="IM457" s="84"/>
      <c r="IN457" s="84"/>
      <c r="IO457" s="84"/>
      <c r="IP457" s="84"/>
      <c r="IQ457" s="84"/>
    </row>
    <row r="458" spans="1:6" s="6" customFormat="1" ht="15.75">
      <c r="A458" s="40"/>
      <c r="B458" s="45"/>
      <c r="C458" s="85"/>
      <c r="D458" s="42"/>
      <c r="E458" s="81"/>
      <c r="F458" s="86"/>
    </row>
    <row r="459" spans="1:252" s="6" customFormat="1" ht="15.75">
      <c r="A459" s="40"/>
      <c r="B459" s="45" t="s">
        <v>14</v>
      </c>
      <c r="C459" s="85"/>
      <c r="D459" s="47">
        <f>C455+C456+C457</f>
        <v>4522757.6</v>
      </c>
      <c r="E459" s="81"/>
      <c r="F459" s="48"/>
      <c r="G459" s="87"/>
      <c r="IR459" s="84"/>
    </row>
    <row r="460" spans="1:252" s="84" customFormat="1" ht="15.75">
      <c r="A460" s="11"/>
      <c r="B460" s="12"/>
      <c r="C460" s="13"/>
      <c r="D460" s="13"/>
      <c r="E460" s="14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6"/>
      <c r="IL460" s="6"/>
      <c r="IM460" s="6"/>
      <c r="IN460" s="6"/>
      <c r="IO460" s="6"/>
      <c r="IP460" s="6"/>
      <c r="IQ460" s="6"/>
      <c r="IR460" s="6"/>
    </row>
    <row r="463" ht="15.75">
      <c r="C463" s="89"/>
    </row>
    <row r="464" ht="15.75">
      <c r="C464" s="89"/>
    </row>
  </sheetData>
  <sheetProtection/>
  <mergeCells count="56">
    <mergeCell ref="C440:D440"/>
    <mergeCell ref="C441:D441"/>
    <mergeCell ref="C442:C443"/>
    <mergeCell ref="D442:D443"/>
    <mergeCell ref="C226:D226"/>
    <mergeCell ref="C227:C228"/>
    <mergeCell ref="C331:D331"/>
    <mergeCell ref="D268:D269"/>
    <mergeCell ref="D400:D401"/>
    <mergeCell ref="C352:D352"/>
    <mergeCell ref="C163:D163"/>
    <mergeCell ref="C164:D164"/>
    <mergeCell ref="C165:C166"/>
    <mergeCell ref="D165:D166"/>
    <mergeCell ref="C24:D24"/>
    <mergeCell ref="C25:D25"/>
    <mergeCell ref="C53:D53"/>
    <mergeCell ref="C54:D54"/>
    <mergeCell ref="C55:C56"/>
    <mergeCell ref="D55:D56"/>
    <mergeCell ref="C1:D1"/>
    <mergeCell ref="C2:D2"/>
    <mergeCell ref="C3:C4"/>
    <mergeCell ref="D3:D4"/>
    <mergeCell ref="C128:D128"/>
    <mergeCell ref="C129:C130"/>
    <mergeCell ref="D26:D27"/>
    <mergeCell ref="C83:D83"/>
    <mergeCell ref="C84:D84"/>
    <mergeCell ref="C26:C27"/>
    <mergeCell ref="D85:D86"/>
    <mergeCell ref="C332:C333"/>
    <mergeCell ref="D332:D333"/>
    <mergeCell ref="C85:C86"/>
    <mergeCell ref="C200:D200"/>
    <mergeCell ref="C201:D201"/>
    <mergeCell ref="D129:D130"/>
    <mergeCell ref="C127:D127"/>
    <mergeCell ref="C266:D266"/>
    <mergeCell ref="C267:D267"/>
    <mergeCell ref="C202:C203"/>
    <mergeCell ref="C330:D330"/>
    <mergeCell ref="C303:D303"/>
    <mergeCell ref="C304:D304"/>
    <mergeCell ref="C305:C306"/>
    <mergeCell ref="D305:D306"/>
    <mergeCell ref="C225:D225"/>
    <mergeCell ref="D227:D228"/>
    <mergeCell ref="D202:D203"/>
    <mergeCell ref="C268:C269"/>
    <mergeCell ref="C353:D353"/>
    <mergeCell ref="C354:C355"/>
    <mergeCell ref="C400:C401"/>
    <mergeCell ref="C398:D398"/>
    <mergeCell ref="C399:D399"/>
    <mergeCell ref="D354:D355"/>
  </mergeCells>
  <printOptions gridLines="1" horizontalCentered="1" verticalCentered="1"/>
  <pageMargins left="0.03937007874015748" right="0.03937007874015748" top="0.03937007874015748" bottom="0.03937007874015748" header="0.03937007874015748" footer="0.15748031496062992"/>
  <pageSetup firstPageNumber="1" useFirstPageNumber="1" horizontalDpi="600" verticalDpi="600" orientation="landscape" pageOrder="overThenDown" paperSize="9" scale="70" r:id="rId1"/>
  <rowBreaks count="13" manualBreakCount="13">
    <brk id="23" max="4" man="1"/>
    <brk id="52" max="4" man="1"/>
    <brk id="82" max="4" man="1"/>
    <brk id="126" max="4" man="1"/>
    <brk id="162" max="4" man="1"/>
    <brk id="199" max="4" man="1"/>
    <brk id="224" max="4" man="1"/>
    <brk id="265" max="4" man="1"/>
    <brk id="302" max="4" man="1"/>
    <brk id="329" max="4" man="1"/>
    <brk id="351" max="4" man="1"/>
    <brk id="397" max="255" man="1"/>
    <brk id="4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irini</dc:creator>
  <cp:keywords/>
  <dc:description/>
  <cp:lastModifiedBy>Δ.Ε.ΥΑ.Μ.Π</cp:lastModifiedBy>
  <cp:lastPrinted>2015-01-13T08:15:38Z</cp:lastPrinted>
  <dcterms:created xsi:type="dcterms:W3CDTF">2000-11-16T07:09:07Z</dcterms:created>
  <dcterms:modified xsi:type="dcterms:W3CDTF">2015-01-30T07:46:10Z</dcterms:modified>
  <cp:category/>
  <cp:version/>
  <cp:contentType/>
  <cp:contentStatus/>
</cp:coreProperties>
</file>